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d.docs.live.net/a64e74a7c1b122b5/Área de Trabalho/"/>
    </mc:Choice>
  </mc:AlternateContent>
  <xr:revisionPtr revIDLastSave="0" documentId="8_{8F4AA408-72B4-4C65-8DB6-098CCDD748A9}" xr6:coauthVersionLast="47" xr6:coauthVersionMax="47" xr10:uidLastSave="{00000000-0000-0000-0000-000000000000}"/>
  <bookViews>
    <workbookView xWindow="-120" yWindow="-120" windowWidth="20730" windowHeight="11040" xr2:uid="{236041B6-779C-498D-A6E0-5E13B9611311}"/>
  </bookViews>
  <sheets>
    <sheet name="PLANO" sheetId="1" r:id="rId1"/>
  </sheets>
  <externalReferences>
    <externalReference r:id="rId2"/>
  </externalReferences>
  <definedNames>
    <definedName name="_xlnm._FilterDatabase" localSheetId="0" hidden="1">PLANO!$A$4:$N$219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1" i="1" l="1"/>
  <c r="O63" i="1"/>
  <c r="O61" i="1"/>
  <c r="O55" i="1"/>
  <c r="O54" i="1"/>
  <c r="O53" i="1"/>
  <c r="O49" i="1"/>
  <c r="O48" i="1"/>
  <c r="O47" i="1"/>
  <c r="O196" i="1"/>
  <c r="O195" i="1"/>
  <c r="O194" i="1"/>
  <c r="O193" i="1"/>
  <c r="O192" i="1"/>
  <c r="O191" i="1"/>
  <c r="O190" i="1"/>
  <c r="O189" i="1"/>
  <c r="O188" i="1"/>
  <c r="O187" i="1"/>
  <c r="O186" i="1"/>
  <c r="O185" i="1"/>
  <c r="O184" i="1"/>
  <c r="O183" i="1"/>
  <c r="O127" i="1"/>
  <c r="O90" i="1"/>
  <c r="O81" i="1"/>
  <c r="O76" i="1"/>
  <c r="O75" i="1"/>
  <c r="O67" i="1"/>
  <c r="O66" i="1"/>
  <c r="O64" i="1"/>
  <c r="O40" i="1"/>
  <c r="O39" i="1"/>
  <c r="O38" i="1"/>
  <c r="O37" i="1"/>
  <c r="O35" i="1"/>
  <c r="O33" i="1"/>
  <c r="O31" i="1"/>
  <c r="O30" i="1"/>
  <c r="O27" i="1"/>
  <c r="O26" i="1"/>
  <c r="O25" i="1"/>
  <c r="O24" i="1"/>
  <c r="O23" i="1"/>
  <c r="O22" i="1"/>
  <c r="O21" i="1"/>
  <c r="O20" i="1"/>
  <c r="O19" i="1"/>
  <c r="O18" i="1"/>
  <c r="O17" i="1"/>
  <c r="O16" i="1"/>
  <c r="O15" i="1"/>
  <c r="O14" i="1"/>
  <c r="O13" i="1"/>
  <c r="O12" i="1"/>
  <c r="O11" i="1"/>
  <c r="O10" i="1"/>
  <c r="O9" i="1"/>
</calcChain>
</file>

<file path=xl/sharedStrings.xml><?xml version="1.0" encoding="utf-8"?>
<sst xmlns="http://schemas.openxmlformats.org/spreadsheetml/2006/main" count="2099" uniqueCount="430">
  <si>
    <t>TRIBUNAL REGIONAL FEDERAL DA 3ª REGIÃO</t>
  </si>
  <si>
    <t>Plano de Contratações</t>
  </si>
  <si>
    <t>Item</t>
  </si>
  <si>
    <t>Código</t>
  </si>
  <si>
    <t>Descrição</t>
  </si>
  <si>
    <t>Tipo da Contratação</t>
  </si>
  <si>
    <t>Necessidade de mão-de-obra</t>
  </si>
  <si>
    <t>Justificativa</t>
  </si>
  <si>
    <t>Valor total estimado</t>
  </si>
  <si>
    <t>Vigência estimada (em meses)</t>
  </si>
  <si>
    <t>Mês estimado de contratação</t>
  </si>
  <si>
    <t>Órgão demandante</t>
  </si>
  <si>
    <t>Setor demandante</t>
  </si>
  <si>
    <t>Prioridade</t>
  </si>
  <si>
    <t>Programa de Trabalho</t>
  </si>
  <si>
    <t>Planejamento Estratégico</t>
  </si>
  <si>
    <t>Renovação de assinatura SW Gestão Tributária</t>
  </si>
  <si>
    <t>1 - Contratação para Manutenção de serviço/compra</t>
  </si>
  <si>
    <t>NÃO</t>
  </si>
  <si>
    <t>Subsidiar a DLIT na realização do processamento da liquidação da despesa e a análise  da tributação.</t>
  </si>
  <si>
    <t>11/2025</t>
  </si>
  <si>
    <t>TRF3</t>
  </si>
  <si>
    <t>BIBLIOTECA JF3R</t>
  </si>
  <si>
    <t>3 - Alta</t>
  </si>
  <si>
    <t>JC/JC</t>
  </si>
  <si>
    <t>CNJ - Processos internos - Agilidade e Produtividade na Prestação Jurisdicional</t>
  </si>
  <si>
    <t>Renovação de assinatura Zênite Digital</t>
  </si>
  <si>
    <t>Auxiliar as áreas que atuam em licitações e contratos, proporcionando atualização e acréscimo de conhecimentos necessários à elaboração de informações jurídicas e pareceres e ao atendimento às consultas formuladas pelas áreas envolvidas em matérias contratuais no âmbito da JF3R.</t>
  </si>
  <si>
    <t>08/2025</t>
  </si>
  <si>
    <t>Renovação de assinatura Plataforma Sollicita</t>
  </si>
  <si>
    <t>Proporcionar capacitação e pesquisa, de conteúdo informacional na área das Contratações Públicas, promovendo atualização e acréscimo de conhecimentos necessários à elaboração de informações jurídicas e pareceres e ao atendimento às consultas formuladas pelas áreas envolvidas em matérias contratuais no âmbito da JF3R.</t>
  </si>
  <si>
    <t>Renovação de assinatura Sistema GEDWeb</t>
  </si>
  <si>
    <t>Auxiliar a  DAEG no exercício das atividades técnicas de engenharia e arquitetura, estudos, projetos, reformas, obras e emissão de pareceres, e ao TRF3- NUBI, como suporte na administração e atualização das suas atividades e no serviço de atendimento às demais áreas técnicas no âmbito deste Tribunal, em todos os procedimentos que adotam a padronização das normas técnicas ABNT NBR e Mercosul NM.</t>
  </si>
  <si>
    <t>09/2025</t>
  </si>
  <si>
    <t>Seguro predial</t>
  </si>
  <si>
    <t>3 - Nova Contratação para novo serviço/compra</t>
  </si>
  <si>
    <t>Suprir a necessidade de fornecimento de seguro predial aos edifícios do TRF3.</t>
  </si>
  <si>
    <t>07/2025</t>
  </si>
  <si>
    <t>SADI</t>
  </si>
  <si>
    <t>CNJ - Processos internos - Aperfeiçoamento da Gestão Administrativa e da Governança Judiciária</t>
  </si>
  <si>
    <t>Manutenção predial e de utilidades</t>
  </si>
  <si>
    <t>2 - Renovação de contrato continuado</t>
  </si>
  <si>
    <t>SIM</t>
  </si>
  <si>
    <t>Suprir os edifícios do TRF3 do serviço de manutenção predial.</t>
  </si>
  <si>
    <t>Execução da atualização da cabine de entrada</t>
  </si>
  <si>
    <t>Substituição da cabine de entrada existente por uma cabine de barramentos do tipo blindada, atendendo aos critérios atuais da concessionária de energia elétrica, ampliando os níveis de segurança, continuidade e confiabilidade dos circuitos de alimentação de energia elétrica do edifício sede do TRF3.</t>
  </si>
  <si>
    <t>Ref TRF</t>
  </si>
  <si>
    <t>CNJ - Sociedade - Fortalecimento da Relação Institucional do Poder Judiciário com a Sociedade</t>
  </si>
  <si>
    <t>Reparos e instalação de dutos de sistema de exaustão dos banheiros</t>
  </si>
  <si>
    <t>Restauração total das condições originais do sistema de exaustão de ar e gases dos banheiros, que encontram-se degradados em razão da deterioração das instalações hidráulicas.</t>
  </si>
  <si>
    <t>Restauração dos caixilhos da fachada - 1ª etapa</t>
  </si>
  <si>
    <t>Recuperação dos caixilhos da fachada, que apresentam infiltrações e vazamentos. Inclui a revisão de todas as vedações e elementos de fixação.</t>
  </si>
  <si>
    <t>Instalação do banco de capacitores de 900 MVA</t>
  </si>
  <si>
    <t>Substituição do atual banco de capacitores, que possui elementos queimados, por um novo de 900 MVA, pois as cargas alimentadas demandam alto consumo de potência reativa, sendo as mesmas passíveis de compensação adequada com a otimização do sistema.</t>
  </si>
  <si>
    <t>Manutenção e treinamento de operadores de gôndola automática</t>
  </si>
  <si>
    <t>Suprir a necessidade de manutenção e treinamento para uso na gôndola automática, usada na limpeza e manutenção da fachada.</t>
  </si>
  <si>
    <t>Manutenção das centrais telefônicas</t>
  </si>
  <si>
    <t>Suprir a necessidade de manutenção das centrais telefônicas do TRF3.</t>
  </si>
  <si>
    <t>Manutenção dos sistemas de som dos plenários e do auditório</t>
  </si>
  <si>
    <t>Suprir a necessidade de manutenção dos sistemas de som dos plenários e do auditório.</t>
  </si>
  <si>
    <t>Manutenção de equipamentos geradores de energia elétrica</t>
  </si>
  <si>
    <t>Suprir a necessidade de manutenção do gerador elétrico no edifício sede do TRF3.</t>
  </si>
  <si>
    <t>Comunicação digital em painel de LED</t>
  </si>
  <si>
    <t>Amplificar a abrangência comunicativa dos conteúdos informativos.</t>
  </si>
  <si>
    <t>07/2023</t>
  </si>
  <si>
    <t>Melhoramento do sistema de alimentação dos geradores</t>
  </si>
  <si>
    <t>Necessidade de aprimoramento do sistema, para aumentar o nível de segurança da edificação, com a instalação de tanques de menor capacidade próximo aos motores.</t>
  </si>
  <si>
    <t>Locação de nobreak</t>
  </si>
  <si>
    <t>Garantir a alimentação elétrica ininterrupta do Centro de Processamento de Dados - CPD do TRF - 3ª Região, tendo em vista que a vida útil do sistema atual está no fim, com peças obsoletas no mercado, ocasionando grande dificuldades de manutenção.</t>
  </si>
  <si>
    <t>CNJ - Aprendizado e crescimento - Fortalecimento da Estratégia Nacional de TIC e de Proteção de Dados</t>
  </si>
  <si>
    <t>Manutenção preventiva e corretiva do sistema de detecção e alarme de incêndio (SDAI) sem fio.</t>
  </si>
  <si>
    <t>Manter sistema moderno e confiável para detecção e alarme de incêndio nas dependências do edifício sede do TRF3. Permitir que princípios de incêndios sejam detectados e que ações sejam adotadas em tempo adequado para proteção dos ocupantes da edificação e do patrimônio deste Tribunal.</t>
  </si>
  <si>
    <t>CJF - Aprendizado e crescimento - Fortalecimento da Segurança e Proteção Institucional</t>
  </si>
  <si>
    <t>Manutenção do sistema de detecção precoce, alarme e supressão de incêndio com gás HFC-123</t>
  </si>
  <si>
    <t>Suprir a necessidade de pagamento de contrato firmado para a contratação de manutenção do sistema de extinção de incêndio.</t>
  </si>
  <si>
    <t>Manutenção de ar condicionado</t>
  </si>
  <si>
    <t>Suprir a necessidade de manutenção do sistema de ar condicionado do edifício sede do TRF3.</t>
  </si>
  <si>
    <t>Desinsetização e desratização</t>
  </si>
  <si>
    <t>Suprir a necessidade de desinsetização e desratização nas dependências do TRF3.</t>
  </si>
  <si>
    <t>02/2023</t>
  </si>
  <si>
    <t>Manutenção de elevadores (em geral)</t>
  </si>
  <si>
    <t>Suprir a necessidade de manutenção dos elevadores do edifício sede do TRF3.</t>
  </si>
  <si>
    <t>Modernização dos elevadores - 2ª etapa</t>
  </si>
  <si>
    <t>Substituição do conjunto de tração, inversor, operador de porta e porta de cabine, diminuindo as interrupções por falhas, proporcionando melhor aproveitamento e economia de energia, além de maior conforto aos usuários.</t>
  </si>
  <si>
    <t>Contratação para recarga+teste hidrostático dos extintores/mangueiras prediais</t>
  </si>
  <si>
    <t>Efetivação da Segurança Institucional</t>
  </si>
  <si>
    <t>Curta duração</t>
  </si>
  <si>
    <t>10/2025</t>
  </si>
  <si>
    <t>SSEG</t>
  </si>
  <si>
    <t>JC/SIJF</t>
  </si>
  <si>
    <t>Passagens aéreas e taxas</t>
  </si>
  <si>
    <t>Deslocamento de magistrados e servidores para correição.</t>
  </si>
  <si>
    <t>CORE</t>
  </si>
  <si>
    <t>Reserva, emissão e remarcação de passagens aéreas nacionais e internacionais</t>
  </si>
  <si>
    <t>Suprir a necessidade de deslocamento de magistrados e servidores em razão do serviço.</t>
  </si>
  <si>
    <t>Taxa de agenciamento referente a serviço de agenciamento de passagens aéreas nacionais e internacionais</t>
  </si>
  <si>
    <t>Suprir a necessidade de deslocamento de magistrados e servidores em razão do serviço</t>
  </si>
  <si>
    <t>Contratação de passagem aérea junto a companhia credenciada</t>
  </si>
  <si>
    <t>Despesas com compra de passagens aéreas para instrutores e servidores que realizam ou participam de eventos de capacitação fora de suas respectivas sedes</t>
  </si>
  <si>
    <t>01/2025</t>
  </si>
  <si>
    <t>SEGE</t>
  </si>
  <si>
    <t>JC/CRH</t>
  </si>
  <si>
    <t>CNJ - Aprendizado e crescimento - Aperfeiçoamento da Gestão de Pessoas</t>
  </si>
  <si>
    <t>Serviços de lavanderia</t>
  </si>
  <si>
    <t>Suprir a necessidade do fornecimento de serviços de lavanderia para lavagem de togas, toalhas, aventais e vestuários médicos, uniformes, entre outros.</t>
  </si>
  <si>
    <t>Programa Anual de Capacitação e Desenvolvimento dos Servidores de TI - Governança de TIC</t>
  </si>
  <si>
    <t>Capacitação da equipe de TI nas temáticas definidas no Plano Anual de Capacitação de TI, em conformidade com Planejamento Estratégico do Poder Judiciário 2021-2026. Macrodesafio: Melhoria de Infraestrutura e Governança de TIC.</t>
  </si>
  <si>
    <t>2 - Média</t>
  </si>
  <si>
    <t>Audiodescrição e legendagem para surdos</t>
  </si>
  <si>
    <t>Eliminação de barreiras nas comunicações e na informação, na forma do artigo 2º da Resolução CNJ nº 401/2021.</t>
  </si>
  <si>
    <t>CNJ - Sociedade - Garantia dos Direitos Fundamentais</t>
  </si>
  <si>
    <t>Tradução e interpretação em libras</t>
  </si>
  <si>
    <t>Energia elétrica</t>
  </si>
  <si>
    <t>Suprir a necessidade do fornecimento de energia elétrica aos edifícios do TRF3.</t>
  </si>
  <si>
    <t>08/2024</t>
  </si>
  <si>
    <t>Publicação de aviso de editais de licitação e matérias afins</t>
  </si>
  <si>
    <t>Suprir a necessidade de pagamento de contrato firmado para a publicação de editais de licitação, conforme exigência legal de contratação.</t>
  </si>
  <si>
    <t>Serviço de correios</t>
  </si>
  <si>
    <t>Suprir a necessidade de envio de correspondências, malotes, sedex, entre outros, por meio de contrato firmado com essa finalidade.</t>
  </si>
  <si>
    <t>08/2021</t>
  </si>
  <si>
    <t>Serviço de transporte de bens móveis e materiais, entrega de correspondências, processos e afins</t>
  </si>
  <si>
    <t>Suprir a necessidade de fornecer apoio operacional às atividades da instituição.</t>
  </si>
  <si>
    <t>Serviço de mantenção RX, com peças</t>
  </si>
  <si>
    <t>03/2025</t>
  </si>
  <si>
    <t>Equipamento Videoconferência</t>
  </si>
  <si>
    <t>Necessidade de aquisição de equipamentos, especialmente de natureza audiovisual (ex.: câmeras), para realização de eventos.</t>
  </si>
  <si>
    <t>RCOS</t>
  </si>
  <si>
    <t>JC/FAM</t>
  </si>
  <si>
    <t>Aquisição de livros</t>
  </si>
  <si>
    <t>Garantir a atualização do acervo da Biblioteca JF3R, bem como de Gabinetes e unidades administrativas, para atendimento a todas as necessidades informacionais de Magistrados e servidores.</t>
  </si>
  <si>
    <t>Atividades atinentes à banca examinadora do XXI Concurso (pagamento em folha)</t>
  </si>
  <si>
    <t>Retribuição financeira decorrente de atividades da Banca Examinadora do XXI Concurso para a Magistratura da Terceira Região - pagamento a Desembargadores Federais.</t>
  </si>
  <si>
    <t>NORC</t>
  </si>
  <si>
    <t>Atividades atinentes à banca examinadora do XXI Concurso (membros externos)</t>
  </si>
  <si>
    <t>Retribuição financeira decorrente de atividades da Banca Examinadora do XXI Concurso para a Magistratura da Terceira Região - pagamento a membros externos.</t>
  </si>
  <si>
    <t>Compra de material para exame psicotécnico</t>
  </si>
  <si>
    <t>Realização das avaliações psicológicas para ingresso de servidores concursados</t>
  </si>
  <si>
    <t>Serviços continuados de prestação de serviço de pessoa jurídica - Operadora de Plano de Saúde</t>
  </si>
  <si>
    <t>Oferecer assistência médico-hospitalar a magistrados, servidores, seus dependentes e pensionistas.</t>
  </si>
  <si>
    <t>11/2021</t>
  </si>
  <si>
    <t>UBAS</t>
  </si>
  <si>
    <t>AMOS/AMOS</t>
  </si>
  <si>
    <t>Serviço de supervisor, cerimonialista e recepcionista</t>
  </si>
  <si>
    <t>Serviço continuado de cerimonialistas e recepcionistas para apoio às diversas solenidades feitas no TRF3.</t>
  </si>
  <si>
    <t>Serviço de telefonista</t>
  </si>
  <si>
    <t>Suprir a necessidade de contratação do serviço de telefonistas para operar o PABX do TRF3.</t>
  </si>
  <si>
    <t>Higienização, desinfecção e análise bacteriológica dos reservatórios de água</t>
  </si>
  <si>
    <t>Suprir a necessidade de manutenção das caixas d'água do edifício sede do TRF3.</t>
  </si>
  <si>
    <t>Serviços de PS móvel para atendimento durante a realização de eventos</t>
  </si>
  <si>
    <t>Contratação de empresa para prestação de serviços de remoção de pacientes com UTILIZAÇÃO PROGRAMADA E HORA EXCEDENTE por ambulância de suporte avançado (UTI móvel) com equipamento e tripulação, durante a realização de eventos fora das dependências do Tribunal.</t>
  </si>
  <si>
    <t>Serviços continuados de PS móvel de urgências e emergências (UTI)</t>
  </si>
  <si>
    <t>Dispor de veículo para remoção de pacientes em urgências e emergências, o qual contemple Suporte Avançado de Vida (tipo D), conforme definido pela Portaria nº 2048, de 05.11.2002, do Ministério da Saúde.</t>
  </si>
  <si>
    <t>04/2023</t>
  </si>
  <si>
    <t>Projeto expansão/modernização do CFTV do Tribunal</t>
  </si>
  <si>
    <t>Coleta de lixo não reciclável</t>
  </si>
  <si>
    <t>Suprir a necessidade de retirada do lixo não reciclável do edifícios do TRF3.</t>
  </si>
  <si>
    <t>Serviço de copeiragem com fornecimento de materiais de limpeza de uso nas copas</t>
  </si>
  <si>
    <t>Suprir a necessidade de fornecimento do serviço de copeiragem, incluindo-se os insumos correlatos (água, café, açúcar, etc.).</t>
  </si>
  <si>
    <t>Internet móvel para eventos externos</t>
  </si>
  <si>
    <t>Conferir acesso à internet aos magistrados, servidores e público em geral nos eventos externos às dependências do TRF3.</t>
  </si>
  <si>
    <t>Eventos de Governança Pública: Gestão de Compras e Contratos, Riscos e Orçamento do Poder Judiciário</t>
  </si>
  <si>
    <t>Capacitação de servidores em temáticas de interesse do órgão e determinadas em normativos, de acordo com Planejamento Estratégico do Poder Judiciário 2021-2026 - Macrodesafio: Aperfeiçoamento na Gestão de Custos. Plano Estratégico de Gestão de Pessoas da Justiça Federal.</t>
  </si>
  <si>
    <t>Eventos de Educação Corporativa, Programas de Desenvolvimento Gerencial, Cidadania, Acessibilidade, Sustentabilidade e Qualidade de Vida</t>
  </si>
  <si>
    <t>Prestação de Serviços de Motorista</t>
  </si>
  <si>
    <t>Programa de Estágio (Bolsa-auxílio e taxa)</t>
  </si>
  <si>
    <t>Realização de processo seletivo e administração do Programa de Estágio deste TRF3</t>
  </si>
  <si>
    <t>Programa de Estágio (Auxílio-transporte)</t>
  </si>
  <si>
    <t>Realização de processo seletivo e administração do Programa de Estágio deste TRF3 (despesas de deslocamento)</t>
  </si>
  <si>
    <t>Suprir a necessidade de pagamento de tributo.</t>
  </si>
  <si>
    <t>Atendimento ao Público em Geral - SUPERVISOR RECEPÇÃO ASCENSORISTA</t>
  </si>
  <si>
    <t>05/2024</t>
  </si>
  <si>
    <t>Condomínio Cetenco Plaza</t>
  </si>
  <si>
    <t>Suprir a necessidade de pagamento do condomínio dos imóveis do TRF3 no Condomínio Cetenco Plaza</t>
  </si>
  <si>
    <t>Eventos de corrida</t>
  </si>
  <si>
    <t>Ação de sensibilização à acessibilidade, à inclusão e também à promoção do desenvolvimento de qualidade de vida, especialmente sobre eventos esportivos de caminhada e corrida.</t>
  </si>
  <si>
    <t>1 - Baixa</t>
  </si>
  <si>
    <t>Aparelho iluminador transdérmico (venoscópio)</t>
  </si>
  <si>
    <t>Atendimento médico-ambulatorial ao público interno do TRF3.</t>
  </si>
  <si>
    <t>Serviço de impressão, com fornecimento de mão-de-obra, equipamentos, insumos e assistência técnica.</t>
  </si>
  <si>
    <t>Suprir a necessidade de locação de equipamentos de impressão.</t>
  </si>
  <si>
    <t>Serviço de telecomunicação SMP, no sistema digital pós-pago, com fornecimento de SIM Cards habilitados</t>
  </si>
  <si>
    <t>Suprir a necessidade de fornecimento de telefonia móvel</t>
  </si>
  <si>
    <t>Expansão/modernização do sistema de controle de acesso (SERVIÇOS)</t>
  </si>
  <si>
    <t>Pagamento a docentes externos que atuarem em capacitação de servidores</t>
  </si>
  <si>
    <t>Pagamento a docentes externos, com ou sem vínculo com a Administração Pública Federal, que atuem como instrutores em ações de capacitação destinadas a servidores</t>
  </si>
  <si>
    <t>Treinamento na área de Recursos Humanos</t>
  </si>
  <si>
    <t>Pagamento a docentes internos que atuem como instrutores em ações de capacitação destinadas a servidores</t>
  </si>
  <si>
    <t>Seminário / Palestra</t>
  </si>
  <si>
    <t>Retribuição financeira pela atividade docente.</t>
  </si>
  <si>
    <t>Retribuição financeira pela atividade.</t>
  </si>
  <si>
    <t>contratação de empresa especializada na prestação de serviços de manutenção preventiva programada e corretiva, com fornecimento de peças e assistência técnica para Sala Cofre (Marca: Aceco, Fabricante: Lampertz), na Justiça Federal da 3ª Região ? JF3</t>
  </si>
  <si>
    <t>O ambiente que hospeda os equipamentos corporativos responsáveis pelos principais serviços e sistemas de Tecnologia da Informação (TI) disponibilizados aos jurisdicionados, magistrados e servidores da Justiça federal da 3ª R está protegido atualmente por solução de segurança denominada Sala-Cofre.garantir a continuidade do negócio e integridade dos equipamentos corporativos de tecnologia da informação que armazenam os dados e sistemas desta Região.</t>
  </si>
  <si>
    <t>DIAC</t>
  </si>
  <si>
    <t>JC/AI</t>
  </si>
  <si>
    <t>PDTI - Aumentar a Satisfação dos Usuários do Sistema Judiciário</t>
  </si>
  <si>
    <t>Avaliação de imóveis urbanos</t>
  </si>
  <si>
    <t>Suprir a necessidade de avaliação de imóveis no interesse do TRF3.</t>
  </si>
  <si>
    <t>Prestação de serviço telefônico fixo comutado</t>
  </si>
  <si>
    <t>Suprir a necessidade de fornecimento de telefonia fixa.</t>
  </si>
  <si>
    <t>04/2019</t>
  </si>
  <si>
    <t>Pagamento Eletrônico de Pedágios e Estacionamentos</t>
  </si>
  <si>
    <t>Efetivação da Segurança Institucional.</t>
  </si>
  <si>
    <t>11/2023</t>
  </si>
  <si>
    <t>Seguro da frota de veículos</t>
  </si>
  <si>
    <t>12/2023</t>
  </si>
  <si>
    <t>Endosso apólice de seguro da frota de veículos</t>
  </si>
  <si>
    <t>Seguro obrigatório de veículos - DPVAT</t>
  </si>
  <si>
    <t>Água e Esgoto</t>
  </si>
  <si>
    <t>Suprir a necessidade de fornecimento de água e escoamento do esgoto dos edifícios do TRF3.</t>
  </si>
  <si>
    <t>Manutenção preventiva e corretiva dos Sistemas de Controle de Acesso (SCA)</t>
  </si>
  <si>
    <t>Renovação de assinatura Valor Econômico</t>
  </si>
  <si>
    <t>Promover o acesso a veículos de comunicação e a portal de notícias a ser diariamente consultados pela Assessoria de Comunicação Social -ACOM, com o objetivo de monitorar a imagem da Justiça Federal da 3ª Região, gerenciar riscos de processos e questões sensíveis afetas à JF3R.</t>
  </si>
  <si>
    <t>Renovação de assinatura O Estado de São Paulo</t>
  </si>
  <si>
    <t>Renovação de assinatura Fórum Digital</t>
  </si>
  <si>
    <t>Promover a  atualização sistematizada do conjunto informacional do acervo das Bibliotecas da JF3R</t>
  </si>
  <si>
    <t>12/2025</t>
  </si>
  <si>
    <t>Renovação de assinatura Proview e Periódicos RT</t>
  </si>
  <si>
    <t>Renovação de assinatura Minha Biblioteca</t>
  </si>
  <si>
    <t>Garantir a atualização do acervo da Biblioteca JF3R, bem como de Gabinetes e unidades administrativas, para atendimento a todas as necessidades informacionais de Magistrados e servidores com livros digitais.</t>
  </si>
  <si>
    <t>Renovação de assinatura Biblioteca Virtual Pearson</t>
  </si>
  <si>
    <t>Serviço de Vigilância Armada - VIGILANCIA</t>
  </si>
  <si>
    <t>07/2022</t>
  </si>
  <si>
    <t>Serviço de limpeza e conservação</t>
  </si>
  <si>
    <t>Suprir a necessidade de limpeza e conservação nos edifícios do TRF3.</t>
  </si>
  <si>
    <t>Manutenção de veículos (mão de obra e conservação)</t>
  </si>
  <si>
    <t>Administração / Gerenciamento-Manutenção Veículo Automotivo - COMBUSTIVEL e LUBRIFICANTES</t>
  </si>
  <si>
    <t>Manutenção de VEÍCULOS - PEÇAS</t>
  </si>
  <si>
    <t>Serviços de Prevenção Combate Incêndio / Brigadista - BOMBEIROS</t>
  </si>
  <si>
    <t>Contratação de Passagem Aérea Junto a Companhia Credenciada</t>
  </si>
  <si>
    <t>Deslocamento de magistrados, docentes e servidores.</t>
  </si>
  <si>
    <t>prestação de serviços técnicos especializados em Segurança da Informação (SI), para ferramentas de segurança das estações de trabalho e servidores de rede da Justiça Federal da 3ª Região ? JF3R, abrangendo atualização, manutenção, suporte e administr</t>
  </si>
  <si>
    <t>O surgimento de novas soluções tecnológicas vem obrigando as organizações públicas e privadas a uma transformação digital em seus processos e sistemas internos. Esta transformação exige a adoção de tecnologias na automação e virtualização de tarefas e ferramentas para aumentar a eficiência do negócio, porém, em contrapartida surgem efeitos colaterais que aumentam a preocupação com a segurança da informação, tornando necessário um bom planejamento com a finalidade de proteger hardwares e softwares. Logo, a busca por parcerias de gestão é imprescindível para auxiliar na continuidade dos serviços prestados aos jurisdicionados da Justiça Federal da 3ª Região</t>
  </si>
  <si>
    <t>09/2023</t>
  </si>
  <si>
    <t>PDTI - Aprimorar a Segurança da Informação e a Gestão de Dados</t>
  </si>
  <si>
    <t>contratação de empresa especializada em prestação de serviço de suporte e manutenção, incluindo software e hardware, dos equipamentos de comunicação de dados denominados de switches Cisco Nexus 9K e roteadores Cisco ASR 1001-X pelo período de 24 (vin</t>
  </si>
  <si>
    <t>O ambiente de rede trata-se de solução de missão crítica uma vez que uma indisponibilidade interrompe todos os sistemas de informação e seus respectivos dados, colocando em risco a continuidade das atividades da Instituição.</t>
  </si>
  <si>
    <t>aquisição de soluções de segurança, auditoria e prevenção de ameaças à base de dados não estruturados, abrangendo centro de dados, endpoint e proteção e controle de acesso de usuários privilegiados (PAM), incluindo garantia, serviço de instalação e t</t>
  </si>
  <si>
    <t>Monitorar os ativos e serviços de TIC, visando melhorar o desempenho das aplicações no ambiente computacional, bem como atuar de forma preventiva e reativa em eventos de segurança cibernética, seguindo as diretrizes do Plano Estratégico de TI ? PETI que busca garantir soluções tecnológicas efetivas para o cumprimento da função institucional da Justiça Federal da 3ª Região. A expansão da justiça no meio virtual requer investimentos crescentes em infraestrutura de rede que visem suportar, prover segurança e melhorar o acesso aos serviços judiciais disponibilizados aos clientes internos.</t>
  </si>
  <si>
    <t>10/2022</t>
  </si>
  <si>
    <t>prestação de serviços de suporte especializado ao software Database Oracle e atualização de versão de software para as 8 (oito) licenças de propriedade do TRF 3ªR</t>
  </si>
  <si>
    <t>Aquisição de Software e suporte técnico ORACLE para atender as necessidades de se manter os sistemas com base ORACLE atualizados e com suporte técnico.</t>
  </si>
  <si>
    <t>prestação de serviços de desenvolvimento e de manutenção de software, com mensuração de resultados e aferição de níveis mínimos de serviço, através de práticas ágeis</t>
  </si>
  <si>
    <t>Contratação de empresa para prestação de serviço de desenvolvimento e manutenção dos sistemas em utilização na Justiça Federal da 3ª Região.</t>
  </si>
  <si>
    <t>contratação de empresa especializada na prestação de serviços de monitoramento de ambiente tecnológico, prevenção de ameaças cibernéticas e resposta à incidentes de segurança da informação através da implantação de NOC (Network Operations Center) e S</t>
  </si>
  <si>
    <t>Diante do crítico cenário atual de SI, do crescente volume de dados operacionalizados em sistema processuais, da amplitude e diversidade do parque tecnológico da JF3R e da grande dependência do negócio a disponibilidade e qualidade dos serviços de TIC, faz-se necessário proteger as atividades jurisdicionais da JF3R por meio da continuidade dos serviços de SOC já implantados na JF3R, bem como ampliar do gerenciamento do parque tecnológico através de serviços de NOC.</t>
  </si>
  <si>
    <t>03/2023</t>
  </si>
  <si>
    <t>prestação de serviço de solução para inspeção de tráfego e acesso seguro à Internet (SaaS) com instalação, configuração e monitoramento constante da experiência do usuário</t>
  </si>
  <si>
    <t>Prestação de serviço de filtro de conteúdo e Proxy para manter a segurança e proteger a identificação de computadores, servidores e ativos de rede em utilização na Justiça Federal da 3ª Região.</t>
  </si>
  <si>
    <t>03/2024</t>
  </si>
  <si>
    <t>JC/SEG0</t>
  </si>
  <si>
    <t>12/2022</t>
  </si>
  <si>
    <t>A alocação de profissionais especializados em suporte técnico e administração tecnológica de Sistemas Operacionais Microsoft se justifica pela necessidade de reforçar a atual equipe, capacitando estes servidores em implementar novas tecnologias, realizando treinamento e implementando as boas práticas administrativas recomendadas pela Microsoft. Assim manteremos a resiliência dos serviços prestados a Justiça Federal da 3ª Região.</t>
  </si>
  <si>
    <t>Estas bases corporativas são utilizadas pelos sistemas AGPUB ? Agendamento de Publicações, BNMP3R; Certidão de Andamento Processual; Certidão de Distribuição; Certidão Judicial; Certidão Eleitoral; Sistema de Pedido de Inscrição em Concurso; Contas Públicas (Compras e Contratos); Sistema do Diário Eletrônico; DIGPRO; EAD; EstCore; Controle de Documentos Fiscais; Folha de Pagamento; GEDPRO ; JURIS3R; MapaVara; Notícias (Via Legal, Clipping Online e Notícias); Sistema de Peticionamento de Juizados; PRECWEB; Sistema Push; SEI; SICOM; ETL-s. A indisponibilidade desses sistemas tem impacto direto sobre o desempenho institucional, portanto, é fundamental manter o serviço de banco de dados disponível. A contratação permitirá que o corpo técnico identifique dificuldades e proponha melhorias no ambiente, atue em manutenções preventivas a fim de reduzir ocorrências de indisponibilidades não planejadas e, consequentemente, eleve a excelência na qualidade dos serviços prestados pela JF3R</t>
  </si>
  <si>
    <t>Atualização e assistência técnica do software Caché 4.1 Entree Plus e Caché 2007 Enterprise</t>
  </si>
  <si>
    <t>O software Caché é o sistema gerenciador de banco de dados de bases corporativas da JF da 3ª Região. Essas bases corporativas são utilizadas pelo Sistema de Acompanhamento Processual de Primeiro Grau ? SP e MS e por Sistemas Administrativos, os quais se encontram em operação pelos gestores e acessíveis aos usuários dos respectivos sistemas. A indisponibilidade desses sistemas tem impacto direto sobre o desempenho Institucional, portanto é fundamental manter o serviço de banco de dados disponível. A contratação permitirá que o corpo técnico identifique dificuldades e proponha melhorias no ambiente, atue em manutenções preventivas a fim de reduzir ocorrências de indisponibilidades não planejadas e, consequentemente, eleve a excelência na qualidade dos serviços prestados pela JF3R</t>
  </si>
  <si>
    <t>prestação de serviço de sustentação aos sistemas MPS de Folha de Pagamento e Controle Processual desenvolvidos nos ambientes Delphi/SQL Server e Caché,</t>
  </si>
  <si>
    <t>A necessidade de continuidade da alocação de analistas Mumps /Caché e Dephi é em razão do volume de atividades realizadas, que compreendem atendimento a chamados, desenvolvimento e manutenção de rotinas em sistemas existentes e em novas aplicações
- Manutenção do Sistema Folha de Pagamento (Delphi/Sql).
- Integração do Sistema Folha de Pagamento com os Sistemas de Recursos Humanos e Pró-Social em plataforma Caché.
- Integração do Sistema Folha de Pagamento com o Sistema de Recursos Humanos de magistrados em plataforma Caché,
- Integração do Sistema Folha de Pagamento com os Sistemas de Recursos Humanos SISRH e eGP em plataforma Delphi ? C# /Sql.</t>
  </si>
  <si>
    <t>09/2021</t>
  </si>
  <si>
    <t>prestação de serviços de implementação, manutenção e administração do Sistema de Gerenciamento de Banco de Dados PostgreSQL 10 ou superior, abrangendo implantação, manutenção e administração</t>
  </si>
  <si>
    <t>O PostgreSQL é o sistema gerenciador de banco de dados de bases corporativas da JF3R. Estas bases corporativas são utilizadas pelo Sistema PJe ? Processo Judicial Eletrônico de 1º e 2º Graus ? o qual se encontra em operação pelos gestores e acessível aos usuários do respectivo sistema. A indisponibilidade desse sistema tem impacto direto sobre o desempenho institucional, portanto é fundamental manter a disponibilidade do serviço de banco de dados. A contratação permitirá que o corpo técnico identifique dificuldades e proponha melhorias no ambiente, atue em manutenções preventivas a fim de reduzir ocorrências de indisponibilidades não planejadas e, consequentemente, eleve a excelência na qualidade dos serviços prestados pela JF3R.</t>
  </si>
  <si>
    <t>prestação de serviços de implementação, manutenção e administração de produtos e serviços do fabricante Cisco Systems</t>
  </si>
  <si>
    <t>A atual arquitetura de redes de computadores da JF3R é composta por diversos equipamentos intermediários, compostos por dois grandes grupos de equipamentos: switches e roteadores. Equipamentos intermediários são dispositivos responsáveis por encaminhar tráfego entre uma origem e um destino, possibilitando a comunicação entre dois dispositivos finais (hosts). O intuito é contratar empresa especializada prestação de serviços de implementação, manutenção e administração de produtos e serviços da Cisco Systems, com a presença de 2 (dois) profissionais. Estes profissionais serão uma extensão da operação da equipe de conectividade do TRF3, atuando em demandas do TRF3, SJSP e SJMS, tendo em vista que os dispositivos intermediários Cisco estão presentes nessas três unidades.</t>
  </si>
  <si>
    <t>prestação de serviços de implementação, manutenção e administração do Sistema de Gerenciamento de Banco de Dados Oracle 19c ou superior</t>
  </si>
  <si>
    <t>Possuir contratação vigente que provenha a prestação de serviços de implementação, manutenção e administração do Sistema de Gerenciamento de Banco de Dados Oracle 19c, ou superior</t>
  </si>
  <si>
    <t>Contratação de empresa especializada na prestação de serviços de suporte operacional assistido ao sistema Processo Judicial Eletrônico - PJe - Soluções Integradas (Email, Chat Bot e URA)</t>
  </si>
  <si>
    <t>contratação de uma empresa especializada no suporte operacional ao PJe trará benefícios imediatos para a JF3R, como a abertura de novas frentes de trabalho para o
desenvolvimento de projetos e a integração de funcionalidades do sistema. Também permitirá a estabilização do funcionamento do PJe, com rápidas atualizações de versões e ampliação das soluções disponíveis para sustentação e evolução do sistema.</t>
  </si>
  <si>
    <t>contratação de empresa especializada para prestação de serviço móvel pessoal ? SMP, para comunicação de dados via rede móvel com acesso banda larga à Internet, com fornecimento de 62 mini modem com tecnologia 4G em regime de comodato,</t>
  </si>
  <si>
    <t>Com o fim do atual contrato de prestação de serviço móvel de transmissão de dados,  fez-se necessária a realização de um novo certame licitatório para a continuidade do atendimento da referida demanda. O público alvo deste serviço são os desembargadores, assessores e áreas especificas do TRF3.</t>
  </si>
  <si>
    <t>01/2022</t>
  </si>
  <si>
    <t>contratação de empresa especializada para prestação de serviço de comunicação de dados através de acesso IP permanente, dedicado e exclusivo, em fibra óptica, para conexão do Data Center do Tribunal Regional Federal da 3ª Região ? TRF3, e a rede mun</t>
  </si>
  <si>
    <t>Contratação de link de internet para que não exista comprometimento nos acessos à INTERNET na situação de indisponibilidade de um dos links contratados, faz-se preciso dimensioná-los de forma que um único canal de comunicação tenha throughput suficiente para suportar toda a demanda de acesso aos dados da JF3R</t>
  </si>
  <si>
    <t>07/2021</t>
  </si>
  <si>
    <t>Objetiva sanar a crescente demanda por largura de banda causada pela retomada parcial ao trabalho presencial uma vez que muitos serviços foram migrados para computação em nuvem (cloud).</t>
  </si>
  <si>
    <t>03/2021</t>
  </si>
  <si>
    <t>A presente contratação objetiva sanar a crescente demanda por largura de banda causada pela retomada parcial ao trabalho presencial uma vez que muitos serviços foram migrados para computação em nuvem (cloud).</t>
  </si>
  <si>
    <t>Prestação de serviços de enlace dedicado de acesso ponto a ponto em camada dois (Lan to Lan), via fibra, através de link de 1 Gbps, Full Duplex, com banda 100%, para integração da Justiça Federal da 3ª Região ao Ponto de Troca de Tráfego de São Paulo</t>
  </si>
  <si>
    <t>Viabilizar a conexão direta entre as entidades que compõem a Internet brasileira, os Sistemas Autônomos (AS).</t>
  </si>
  <si>
    <t>Contratação de empresa para prestação de serviço para atendimento ao público interno e externo na solução de problemas.</t>
  </si>
  <si>
    <t>Contratação de empresa especializada na prestação de serviços de suporte operacional assistido ao sistema Processo Judicial Eletrônico - PJ-e  - 1 (um) Supervisor Técnico - 6 (seis) Técnicos Nível 1</t>
  </si>
  <si>
    <t>Emissão de Certificados Digitais, padrão ICP-Brasil, para pessoas físicas, pessoa jurídica e equipamentos de rede, incluindo visitas para emissão e o fornecimento de dispositivos tokens USB para armazenamento de certificado digital,</t>
  </si>
  <si>
    <t>Atualmente, o uso de certificado digital se torna necessário para usuários do Processo Judicial Eletrônico - PJe que executam a prática de ato processual, conforme dispõe o artigo 195 do novo CPC e para demandas de Magistrados e Servidores que atuam em sistemas que façam uso obrigatório de certificação digital como método de autenticação, como por exemplo o e-CAC.</t>
  </si>
  <si>
    <t>Serviço de locação de estações móveis (aparelhos do tipo smartphones)</t>
  </si>
  <si>
    <t>Suprir a necessidade de fornecimento de telefonia móvel.</t>
  </si>
  <si>
    <t>prestação de serviços de manutenção e suporte técnico para a solução de armazenamento e disponibilização de áudio ? Software DRS ? Plenário Limited</t>
  </si>
  <si>
    <t>O TRF-3ª Região utiliza desde 2005 o sistema de gravação de áudio em software, denominado PSS, Process &amp; Storage Sound, desenvolvido pela Kenta Informática onde houve uma atualização do software  pelo software DRS Plenário Limited.
O arquivamento das gravações de áudio obedece ao disposto no PCTT ? guarda permanente. Diante das inovações tem sido comum a solicitação de ordem operacional e até de layout, bem como, a pronta solução para alguns problemas que surgem à medida da utilização do sistema. Dessa forma, torna-se imprescindível a contratação de serviços de manutenção do sistema, sob pena de ocorrer a interrupção parcial ou integral, temporária ou definitivamente, das atividades relacionadas a gravação e degravação de arquivos de áudio, bem como do não arquivamento e, consequentemente o não atendimento às solicitações dos Gabinetes, das Subsecretarias e demais setores do Tribunal.</t>
  </si>
  <si>
    <t>10/2021</t>
  </si>
  <si>
    <t>licenças da Plataforma Zoom Enterprise Named Host 3 Year Prepay (PAR1-EP01-ENT5-BD3Y) e licença da Plataforma Zoom Zoom Events 500 - 3 Year Prepay (PAR1-EVN-500-FL13Y)</t>
  </si>
  <si>
    <t>A Escola Nacional de Formação e Aperfeiçoamento de Magistrados estabelece, entre suas Diretrizes pedagógicas, a necessidade de adoção de Metodologias Ativas nos cursos sob seu credenciamento com a necessidade de se contar com o recurso de "sala de tradução/interpretação", visando a realização dos eventos que contam com palestrantes/debatedores estrangeiros. Esse recurso não é atendido pelo Microsoft Teams.</t>
  </si>
  <si>
    <t>PDTI - Aperfeiçoar a governança de TI na Justiça Federal
PDTI - Aumentar a Satisfação dos Usuários do Sistema Judiciário</t>
  </si>
  <si>
    <t>contratação de empresa especializada para o fornecimento da renovação de subscrições Microsoft no regime Enterprise Agreement Subscription (EAS), e créditos de serviços</t>
  </si>
  <si>
    <t>Contratação de prestação de serviço de Office 365 com serviços em nuvem trazendo funcionalidades e facilidades ao seu dia a dia, aos usuários compartilhando tarefas e atividades e mantendo todas as ferramentas sempre atualizadas.</t>
  </si>
  <si>
    <t>Subscrição Red Hat Enterprise Linux with Smart Management (Physical or Virtual Nodes) Premium e Subscrições Red Hat Enterprise Linux for Virtual Datacenters with Smart Management (2 CPUs) Premium - CONTRATAÇÃO NOVA</t>
  </si>
  <si>
    <t>O sistema PJe na JF3R alcançou a marca de 1.243.000 processos em 1º grau e 425.000 em 2º grau e encontra-se implantado em todas as unidades judiciais e competências. Está integrado via Modelo Nacional de Interoperabilidade com diversos órgãos e entidades como a AGU, MPF, PF, CEF, PGFN, prefeituras, entre outros e conta com algumas dezenas de milhares de usuários cadastrados anutenção da experiência de usabilidade.</t>
  </si>
  <si>
    <t>Contratação de Subscrição de licenças VmWARE, suporte, garantia e técnicos especializados e de serviços de treinamentoo de virtualização VMWARE, pelo prazo de 36 (trinta e seis) meses de serviço</t>
  </si>
  <si>
    <t>Manutenção da garantia no ambiente de produção VMware da Justiça Federal da 3ª Região. em razão da segurança para mitigadas mantendo sempre o ambiente atualizado, na última versão disponibilizada pelo fabricante. Outrossim, um suporte técnico oficial vigente contribui para manter níveis de disponibilidade altos. O ambiente de produção é responsável por prover todos os serviços tecnológicos da Justiça Federal da 3ª Região.</t>
  </si>
  <si>
    <t>Prestação de serviços de solução de alta disponibilidade e proteção dos ativos de negócio da Justiça Federal da 3ª Região ? JF3R, incluindo suporte técnico e tráfego</t>
  </si>
  <si>
    <t>No âmbito da JF da 3ª Região, as crescentes demandas na área de Tecnologia da Informação e Comunicação - TIC, principalmente dos sistemas processuais eletrônicos, requerem cada vez mais ferramentas e soluções que proporcionem segurança, alta disponibilidade, eficiência, escalabilidade e ganho de desempenho.</t>
  </si>
  <si>
    <t>prestação de serviços de instalação, configuração, customização visual e montagem do primeiro número da Revista em formato OJS, bem como serviço de hospedagem e suporte técnico para o sistema OJS, com capacidade de 6GB, ou mais, de espaço em disco, a</t>
  </si>
  <si>
    <t>Transformar a Revista do Tribunal Regional Federal da 3ª Região, tornando-a acessível em formato totalmente eletrônico, com vistas a aperfeiçoar o fluxo editorial, promovendo maior rapidez no fluxo e potencialização do resultado, tanto no que concerne à qualidade, quanto no âmbito da amplitude de publicação, de forma mais econômica, sustentável e eficiente, por meio da implantação do software de código aberto OJS (Open Journal Systems)</t>
  </si>
  <si>
    <t>06/2023</t>
  </si>
  <si>
    <t>Aquisição de Software Microsoft para Desenvolvedores (UDEM e USPE)</t>
  </si>
  <si>
    <t>Softwares necessários para a área de Desenvolvimento para manter os sistemas utilizados e para novas sistemas.</t>
  </si>
  <si>
    <t>JC/AGPREC</t>
  </si>
  <si>
    <t>Almoxarifado virtual</t>
  </si>
  <si>
    <t>Contratação de pessoa jurídica para serviços continuados de outsourcing para operação de almoxarifado virtual.</t>
  </si>
  <si>
    <t>CNJ - Aprendizado e crescimento - Aperfeiçoamento da Gestão Orçamentária e Financeira</t>
  </si>
  <si>
    <t>aquisição de atualização e expansão da solução de backup do ambiente de backup da JF3R, incluindo renovação e serviços de implementação, treinamento, manutenções, suporte técnico e garantia estendida</t>
  </si>
  <si>
    <t>Esta aquisição visa adquirir a expansão das áreas de armazenamento em disco destinas ao backup dos ambientes informatizados desta 3ª Região, gerando maior poder de processamento e sobretudo maior capacidade de armazenamento, permitindo que as cópias de segurança estejam protegidas por mais tempo com elevados níveis de segurança e disponibilidade.</t>
  </si>
  <si>
    <t>Renovação de assinatura Banco de Imagens - CANVA PRO</t>
  </si>
  <si>
    <t>Promover o acesso  da ACOM a imagens para utilização em peças e campanhas</t>
  </si>
  <si>
    <t>Aquisição de armas de fogo curtas pistolas 9mm</t>
  </si>
  <si>
    <t>Aquisição de granadas para treinamento</t>
  </si>
  <si>
    <t>Aquisição de refis para granadas de treinamento</t>
  </si>
  <si>
    <t>Aquisição de munições calibre 9mm (OPERAÇÕES)</t>
  </si>
  <si>
    <t>Aquisição de munições calibre 12 (TREINAMENTO/OPERAÇÕES)</t>
  </si>
  <si>
    <t>Compra de medicamentos</t>
  </si>
  <si>
    <t>Aquisição de bastões retráteis</t>
  </si>
  <si>
    <t>Aquisição de mochilas de uso operacional</t>
  </si>
  <si>
    <t>Aquisição de munições 5,56X45 (TREINAMENTO)</t>
  </si>
  <si>
    <t>Aquisição de granadas luz e som</t>
  </si>
  <si>
    <t>Aquisição de Solução de WI-FI - Software</t>
  </si>
  <si>
    <t>Fornece os recursos e funcionalidades de segurança cibernética mais essenciais para manter os ativos de rede seguros e protegidos. Garantir vigilância total da rede para todos os dispositivos habilitados para rede e fornece controle de acesso dinâmico para conformidade com as políticas de segurança em TI.</t>
  </si>
  <si>
    <t>JC/MTGI</t>
  </si>
  <si>
    <t>Aquisição de Solução de WI-FI - Permanente</t>
  </si>
  <si>
    <t>Compra de material de consumo médico hospitalar</t>
  </si>
  <si>
    <t>Compra de material odontológico</t>
  </si>
  <si>
    <t>Aquisição de porta lanternas</t>
  </si>
  <si>
    <t>Aquisição de porta algemas</t>
  </si>
  <si>
    <t>Aquisição de luvas táticas</t>
  </si>
  <si>
    <t>Expansão/modernização do sistema de controle de acesso (MATERIAIS)</t>
  </si>
  <si>
    <t>Aquisição de suprimentos para confecção e impressão de crachás de identificação</t>
  </si>
  <si>
    <t>Aquisição de Notebook</t>
  </si>
  <si>
    <t>A necessidade tecnológica está diretamente relacionada às atividades desempenhadas em algumas áreas da Justiça Federal da 3ª Região que demandam equipamentos de acordo com a relevância dos trabalhos desenvolvidos
 proporcionando um maior desempenho, essencial e estratégica.</t>
  </si>
  <si>
    <t>Aquisição de espagidores de pimenta</t>
  </si>
  <si>
    <t>Aquisição de lanternas táticas</t>
  </si>
  <si>
    <t>Aquisição de gravadores digitais para o sistema de CFTV</t>
  </si>
  <si>
    <t>Aquisição de capacetes antitumulto</t>
  </si>
  <si>
    <t>Aquisição de câmeras IP para o sistema de CFTV</t>
  </si>
  <si>
    <t>Aquisição de Solução de Rede Firewall - Permanente</t>
  </si>
  <si>
    <t>Aquisição de Solução de Rede Firewall - Software</t>
  </si>
  <si>
    <t>Aquisição de escudos balísticos</t>
  </si>
  <si>
    <t>Aquisição de capacetes balísticos</t>
  </si>
  <si>
    <t>Aquisição de porta-aph tático</t>
  </si>
  <si>
    <t>Aquisição de porta-torniquete</t>
  </si>
  <si>
    <t>Aquisição de porta-rádio HT</t>
  </si>
  <si>
    <t>Aquisição de porta carregadores para pistolas Glock G19</t>
  </si>
  <si>
    <t>Aquisição de cintos táticos modulares de sobrepor</t>
  </si>
  <si>
    <t>Aquisição de óculos de proteção para uso tático</t>
  </si>
  <si>
    <t>Aquisição de coldres para pistolas Glock G19</t>
  </si>
  <si>
    <t>Aquisição de cartuchos de lançamento de dardos para treinamento</t>
  </si>
  <si>
    <t>Aquisição de capas táticas para coletes balísiticos</t>
  </si>
  <si>
    <t>Aquisição de projéteis de borracha (menos letais)</t>
  </si>
  <si>
    <t>Aquisição de Solução de Rede SWITCHs (Core, SAN e LAN) SWITCHs Distribuição e Roteadores - Software</t>
  </si>
  <si>
    <t>Aquisição de Solução de Rede SWITCHs (Core, SAN e LAN) SWITCHs Distribuição e Roteadores - Permanente</t>
  </si>
  <si>
    <t>Aquisição de uniformes operacionais para os agentes da polícia judicial</t>
  </si>
  <si>
    <t>Aquisição de trajes sociais para os agentes da polícia judicial</t>
  </si>
  <si>
    <t>Aquisição de munições 9mm (TREINAMENTO)</t>
  </si>
  <si>
    <t>Aquisição de granadas de efeito moral (menos letal)</t>
  </si>
  <si>
    <t>TOTAL</t>
  </si>
  <si>
    <t>Recrutamento e Seleção de Pessoal / Concurso Público / Vestibular</t>
  </si>
  <si>
    <t>Necessidade de realização de concurso público para Juiz Federal Substituto.</t>
  </si>
  <si>
    <t>ok</t>
  </si>
  <si>
    <t>Taxas</t>
  </si>
  <si>
    <t>Fornecimento de Coquetel para Eventos Institucionais</t>
  </si>
  <si>
    <t>Serviços de preparo e fornecimento, sob demanda, de gêneros alimentícios tipo coffee break, lanches para atendimento em eventos institucionais e atividades de capacitação promovidos por este E. Tribunal Regional Federal da 3ª Região.</t>
  </si>
  <si>
    <t>Fornecimento de lanches para Sessões de Julgamento e Eventos Institucionais</t>
  </si>
  <si>
    <t>Guarda Corpo Mezanino - Centro de Memória</t>
  </si>
  <si>
    <t>Substituição do guarda corpo tubular existente para dar maior segurança aos usuários e visitantes do Centro de Memória deste Tribunal, bem como para compor com o restante do fechamento de todo o entorno do mezanino.</t>
  </si>
  <si>
    <t>Torres de Carregamento de Tomada / USB</t>
  </si>
  <si>
    <t>Aquisição de 2 Torres de carregamento de tomada/USB para instalação nas dependências da EMAG</t>
  </si>
  <si>
    <t>Luminárias LED Quadrada de Embutir</t>
  </si>
  <si>
    <t>Aquisição de luminárias / lâmpadas para fins de manutenção e reposição.</t>
  </si>
  <si>
    <t>Fechadura Eletrônica</t>
  </si>
  <si>
    <t>Melhorar as condições de segurança e maior controle de acesso de servidores, magistrados e público em geral às dependências dos gabinetes e setores deste TRF3R, além da adequação quanto à acessibilidade dos ambientes, visto que foi constatadas muitas instalações de maçanetas em desconformidade com a norma.</t>
  </si>
  <si>
    <t>Serviços de Sonorização do Auditório do 14o andar do Ed. Sede do TRF 3a Região</t>
  </si>
  <si>
    <t>Atendimento às necessidades do TRF 3ª Região com a aquisição de material de sonorização para o Auditório do 14º andar da Torre Sul, Prédio Sede.</t>
  </si>
  <si>
    <t>Leitores / Coletores de Dados RFID com Software</t>
  </si>
  <si>
    <t>Contratação de solução de tecnologia RFID para viabilizar a realização de inventário patrimonial ágil, econômico e fidedigno, por meio da identificação dos bens permanentes com etiquetas que abriguem informações relevantes a esse fim e que permitam a respectiva coleta por meio eletrônico (coletores de dados/leitores RFID).</t>
  </si>
  <si>
    <t>Expositores - Centro de Memória</t>
  </si>
  <si>
    <t>Aquisição demandada para exposições que acontecem no Centro de Memória deste Tribunal, sejam itinerantes ou permanentes, necessitam de expositores para peças a serem expostas ao público.</t>
  </si>
  <si>
    <t>Mastros de Bandeira</t>
  </si>
  <si>
    <t>Substituição dos mastros atuais do edifício Sede do TRF 3ª Região por conta de desgaste normal que ocorre ao longo do tempo, causados por elementos naturais, como sol e chuva.</t>
  </si>
  <si>
    <t>Togas</t>
  </si>
  <si>
    <t>Aquisição de togas para Desembargadores Federais e jabôs de renda para togas de gala.</t>
  </si>
  <si>
    <t>Etiquetas - tipo TAG</t>
  </si>
  <si>
    <t>Coleta de Lixo RECICLÁVEL</t>
  </si>
  <si>
    <t>Coleta de recicláveis produzidos e descartados pelos usuários dos edifícios do Tribunal.</t>
  </si>
  <si>
    <t>Virtualização de Processos (Digitalização)</t>
  </si>
  <si>
    <t>Prestação de serviço de virtualização de processos através da Mudança de Suporte Físico e Indexação de Documentos com aplicação de OCR e Assinatura Digital.</t>
  </si>
  <si>
    <t>Contratação de serviços técnicos em TI para plataformas, produtos e serviços Microsoft, abrangendo implementação, manutenção, suporte e adm. destes produtos, pelo período de 30 (trinta) meses   Item 1-Profissional especialista em Adm. Windows Server</t>
  </si>
  <si>
    <t>Prestação de serviço de acesso IP permanente, dedicado e exclusivo, em fibra óptica, para conexão do TRF 3ªR - Serviço de acesso banda larga à INTERNET por meio de link de 300 Mbps, no site TRF3</t>
  </si>
  <si>
    <t>Prestação de serviço especializado para atendimento de atendimento de 1 e 2 nivel, incluindo apoio a videoconferencias e plenarios para (TRF 3ªR, JFSP e JFMS)</t>
  </si>
  <si>
    <t>Aquisição de Solução de WI-FI - Instalação/Serviço</t>
  </si>
  <si>
    <t>Aquisição de Microcomputador/Monitor</t>
  </si>
  <si>
    <t>Aquisição de Solução de Rede SWITCHs (Core, SAN e LAN) SWITCHs Distribuição e Roteadores - Instalação/Serviço</t>
  </si>
  <si>
    <t>Aquisição de Solução de Rede SWITCHs SAN - SEI 0008892-89 - NTT BRASIL - PERMANENTE</t>
  </si>
  <si>
    <t>Garantir a segurança e a integridade dos sistemas da instituição, além de evitar custos adicionais e garantir a continuidade das atividades da JF3R, é essencial que a Administração promova a aquisição de novos equipamentos, incluindo garantia e suporte técnico para firmware e hardware. É importante que a JF3R invista em tecnologias modernas e eficientes, que possam garantir a proteção dos sistemas de rede da instituição e, consequentemente, o cumprimento de sua missão de forma eficiente.</t>
  </si>
  <si>
    <t>Aquisição de Solução de Rede SWITCHs SAN - SEI 0008892-89 - NTT BRASIL - SERVIÇO</t>
  </si>
  <si>
    <t>Contratação de prestação de serviço de garantia e suporte técnico para a Solução de Storage S3</t>
  </si>
  <si>
    <t>Contratação de crédito na Nuvem para o Sistema SEI e Fabrica de Cálculos.</t>
  </si>
  <si>
    <t>Contratação de prestação de serviço de COLOCATION</t>
  </si>
  <si>
    <t>Aquisição de Servidores de Rede - co-participe na ATA do TRF 4ªR</t>
  </si>
  <si>
    <t>PDTI - Assegurar a atuação sistêmica da TI na Justiça Federal</t>
  </si>
  <si>
    <t>Contratação de Prestação de Serviço de Análise e Ciência de Dados</t>
  </si>
  <si>
    <t>Serviços Gerenciados de Monitoramento de Ambiente Tecnológico e Segurança da Informação SOC - Co-parcitipe na ata da TRF 5ªR</t>
  </si>
  <si>
    <t>PDTI - Promover e fortalecer a segurança da informação digital na Justiça Federal</t>
  </si>
  <si>
    <t>Prestação de serviço de acesso IP permanente, dedicado e exclusivo, em fibra óptica, para conexão do TRF 3ªR - link de 300 Mbps, incluso serviço de SD-WAN</t>
  </si>
  <si>
    <t>O objetivo desta contratação é prover um serviço de melhor qualidade no acesso à rede de 9 (nove) localidades da JFSP ( Juizado Especial de SP , Fórum Criminal e Previdenciário , Fórum de Execuções Fiscais , Turmas Recursais, Administração Central, Anexo Republica do Administrativo, Justiça Federal de Santo André, Justiça Federal de São Bernardo, Juizado Especial Federal de Botucatu) criando caminhos redundantes para interligá-los ao TRF3 através da tecnologia SD-WAN</t>
  </si>
  <si>
    <t>Contratação de serviços técnicos em TI para plataformas, produtos e serviços Microsoft, abrangendo implementação, manutenção, suporte e adm. destes produtos, pelo período de 30 (trinta) meses   Item 3- Profissional especialista em Adm. Endpoints</t>
  </si>
  <si>
    <t>Estas bases corporativas são utilizadas pelos sistemas AGPUB, Agendamento de Publicações, BNMP3R; Certidão de Andamento Processual; Certidão de Distribuição; Certidão Judicial; Certidão Eleitoral; Sistema de Pedido de Inscrição em Concurso; Contas Públicas (Compras e Contratos); Sistema do Diário Eletrônico; DIGPRO; EAD; EstCore; Controle de Documentos Fiscais; Folha de Pagamento; GEDPRO; JURIS3R; MapaVara; Notícias (Via Legal, Clipping Online e Notícias); Sistema de Peticionamento de Juizados; PRECWEB; Sistema Push; SEI; SICOM; ETL-s. A indisponibilidade desses sistemas tem impacto direto sobre o desempenho institucional, portanto, é fundamental manter o serviço de banco de dados disponível. A contratação permitirá que o corpo técnico identifique dificuldades e proponha melhorias no ambiente, atue em manutenções preventivas a fim de reduzir ocorrências de indisponibilidades não planejadas e, consequentemente, eleve a excelência na qualidade dos serviços prestados pela JF3R</t>
  </si>
  <si>
    <t>Renovação da garantia e suporte da solução de virtualização de aplicações Go-Global Global para 500 (quinhentas) licenças por 24 meses</t>
  </si>
  <si>
    <t>O principal objetivo é garantir a eficiência operacional, a segurança da informação e a atualização contínua da solução de virtualização de aplicações Go-Global, visando aprimorar sua utilização e a experiência do usuário final. Precisamos continuar provendo uma utilização eficaz desta solução, dando continuidade e sustentação, de forma atualizada, otimizada e alinhada às estratégias corporativas, oferecendo disponibilidade e estabilidade deste serviço para os usuários da Justiça Federal da 3ª Região.</t>
  </si>
  <si>
    <t>Aquisição de atualização do OTRS - ZNUNY</t>
  </si>
  <si>
    <t>Aquisição do Software de leitor de OCR Abby Fine Reader</t>
  </si>
  <si>
    <t>Solução integrada de gestão de conformidade com a LGPD na modalidade de subscrição de licença, incluindo suporte técnico e atualizações, serviços de implantação, repasse de conhecimento e serviços especializados, avaliação de processos.</t>
  </si>
  <si>
    <t>A LGPD exige a documentação de todos os processos que tratam dados pessoais, bem como as operações de tratamento realizadas e das proteções já implementadas. Para atender esse requisito é necessário conhecer, além dos processos de negócio, respectivas atividades de tratamento e proteções existentes, a localização e identificação dos dados pessoais, armazenados nos sistemas internos e serviços em nuvem.
O controle adequado da localização desses dados que podem residir em bancos de dados e arquivos dos principais sistemas, mas também em documentos, relatórios e planilhas, dentre outros, inclusive em arquivos temporários, requer o uso de soluções automatizadas para o correto mapeamento e avaliação da necessidade de adoção de medidas complementares de proteção necessárias contra tratamentos indevidos.</t>
  </si>
  <si>
    <t>Aquisição da solução de ADC - Aplication delivery controller - Copartícipe da ata do CJF</t>
  </si>
  <si>
    <t>Contratação de empresa especializada na prestação de serviço de instalação, configuração, suporte técnico especializado e treinamento na plataforma ELASTIC. - Copartícipe da ata do CJF</t>
  </si>
  <si>
    <t>Aquisição de Software Microsoft System Center, Windows Server, MS TEAMS Enterprise, Copilot Studio, Chat GPT, Microsoft (AD, Windows Server, SQL Server, System Center, Azure e Power BI Premium).</t>
  </si>
  <si>
    <t>Aquisição de Software de Gerenciador de Identidade</t>
  </si>
  <si>
    <t>Solução de Anti-virus</t>
  </si>
  <si>
    <t>Os serviços de proteção de endpoint mais atuais dispõem de funcionalidades que vão além da simples proteção contra ocorrências pontuais de malwares ou ransomware nos dispositivos, mas também fornecem informações mais aprofundadas, que podem ser cruciais para identificação de ataques cibernéticos de maior magnitude contra o ambiente tecnológico deste Tribunal.</t>
  </si>
  <si>
    <t>Aquisição de Licenças do Software ?Orçafascio? - SEI 0025352-54</t>
  </si>
  <si>
    <t>Aquisição de licenças dos softwares Canva e Freepik" - EMAG</t>
  </si>
  <si>
    <t>Contratação de serviços de comunicação através de acesso IP permanente, dedicado e exclusivo, em fibra óptica, para conexão do Data Center do Tribunal Regional Federal da 3ª Região - TRF3 e a rede mundial de computadores - INTERNET, incluso instalaçã</t>
  </si>
  <si>
    <t>Mudança de Magistrados/Servidores</t>
  </si>
  <si>
    <t>Contratação de empresa especializada para o serviço de transporte de mobiliário e bagagens pessoais</t>
  </si>
  <si>
    <t>Aquisição de Solução de Rede Firewall - Instalação/Serviço/Treinamento</t>
  </si>
  <si>
    <t>Prestação de serviço de acesso dedicado à INTERNET por meio de link de 10Gbps, incluso serviço de mitigação de DDoS</t>
  </si>
  <si>
    <t>Contratação de serviços técnicos em TI para plataformas, produtos e serviços Microsoft, abrangendo implem, man., suporte e adm. destes produtos, pelo período de 30 (trinta) meses   Item 2 -Profissional especialista em Adm. Banco de Dados SQL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</si>
</sst>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6" x14ac:knownFonts="1">
    <font>
      <sz val="11"/>
      <color indexed="8"/>
      <name val="Calibri"/>
    </font>
    <font>
      <b/>
      <sz val="14"/>
      <color indexed="8"/>
      <name val="Calibri"/>
    </font>
    <font>
      <b/>
      <sz val="12"/>
      <color indexed="9"/>
      <name val="Calibri"/>
    </font>
    <font>
      <b/>
      <sz val="12"/>
      <color indexed="8"/>
      <name val="Calibri"/>
    </font>
    <font>
      <sz val="11"/>
      <color indexed="8"/>
      <name val="Calibri"/>
      <family val="2"/>
    </font>
    <font>
      <sz val="11"/>
      <name val="Calibri"/>
      <family val="2"/>
    </font>
  </fonts>
  <fills count="2">
    <fill>
      <patternFill patternType="none"/>
    </fill>
    <fill>
      <patternFill patternType="gray125"/>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applyFill="0" applyProtection="0"/>
  </cellStyleXfs>
  <cellXfs count="11">
    <xf numFmtId="0" fontId="0" fillId="0" borderId="0" xfId="0" applyFill="1" applyProtection="1"/>
    <xf numFmtId="0" fontId="0" fillId="0" borderId="0" xfId="0" applyFill="1" applyAlignment="1" applyProtection="1">
      <alignment horizontal="center" vertical="center" wrapText="1"/>
    </xf>
    <xf numFmtId="0" fontId="0" fillId="0" borderId="0" xfId="0" applyFill="1" applyAlignment="1" applyProtection="1">
      <alignment horizontal="left" vertical="center" wrapText="1"/>
    </xf>
    <xf numFmtId="164" fontId="0" fillId="0" borderId="0" xfId="0" applyNumberFormat="1" applyFill="1" applyAlignment="1" applyProtection="1">
      <alignment horizontal="right" vertical="center" wrapText="1"/>
    </xf>
    <xf numFmtId="0" fontId="4" fillId="0" borderId="0" xfId="0" applyFont="1" applyFill="1" applyAlignment="1" applyProtection="1">
      <alignment horizontal="left" vertical="center" wrapText="1"/>
    </xf>
    <xf numFmtId="164" fontId="5" fillId="0" borderId="0" xfId="0" applyNumberFormat="1" applyFont="1" applyFill="1" applyAlignment="1" applyProtection="1">
      <alignment horizontal="right" vertical="center" wrapText="1"/>
    </xf>
    <xf numFmtId="0" fontId="1" fillId="0" borderId="0" xfId="0" applyFont="1" applyFill="1" applyAlignment="1" applyProtection="1">
      <alignment horizontal="center"/>
    </xf>
    <xf numFmtId="0" fontId="0" fillId="0" borderId="0" xfId="0" applyFill="1" applyProtection="1"/>
    <xf numFmtId="0" fontId="2" fillId="0" borderId="1" xfId="0" applyFont="1" applyFill="1" applyBorder="1" applyAlignment="1" applyProtection="1">
      <alignment horizontal="center" vertical="center" wrapText="1"/>
    </xf>
    <xf numFmtId="0" fontId="3" fillId="0" borderId="0" xfId="0" applyFont="1" applyFill="1" applyAlignment="1" applyProtection="1">
      <alignment horizontal="right"/>
    </xf>
    <xf numFmtId="164" fontId="3" fillId="0" borderId="0" xfId="0" applyNumberFormat="1" applyFont="1" applyFill="1" applyAlignment="1" applyProtection="1">
      <alignment horizontal="right"/>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4472C4"/>
      <rgbColor rgb="00D0D0D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nascime\Downloads\Tribunal_Regional_Federal_da_3&#170;_Regiao_2025%20(2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O"/>
    </sheetNames>
    <sheetDataSet>
      <sheetData sheetId="0">
        <row r="9">
          <cell r="G9">
            <v>185919.54</v>
          </cell>
        </row>
        <row r="10">
          <cell r="G10">
            <v>2326372.7799999998</v>
          </cell>
        </row>
        <row r="11">
          <cell r="G11">
            <v>150000</v>
          </cell>
        </row>
        <row r="12">
          <cell r="G12">
            <v>145000</v>
          </cell>
        </row>
        <row r="13">
          <cell r="G13">
            <v>1035000</v>
          </cell>
        </row>
        <row r="14">
          <cell r="G14">
            <v>520000</v>
          </cell>
        </row>
        <row r="15">
          <cell r="G15">
            <v>70755</v>
          </cell>
        </row>
        <row r="16">
          <cell r="G16">
            <v>95930.43</v>
          </cell>
        </row>
        <row r="17">
          <cell r="G17">
            <v>78651.48</v>
          </cell>
        </row>
        <row r="18">
          <cell r="G18">
            <v>34678</v>
          </cell>
        </row>
        <row r="19">
          <cell r="G19">
            <v>82658.52</v>
          </cell>
        </row>
        <row r="20">
          <cell r="G20">
            <v>150000</v>
          </cell>
        </row>
        <row r="21">
          <cell r="G21">
            <v>252000</v>
          </cell>
        </row>
        <row r="22">
          <cell r="G22">
            <v>512074.71</v>
          </cell>
        </row>
        <row r="23">
          <cell r="G23">
            <v>37090.800000000003</v>
          </cell>
        </row>
        <row r="24">
          <cell r="G24">
            <v>936742.79</v>
          </cell>
        </row>
        <row r="25">
          <cell r="G25">
            <v>5767.4</v>
          </cell>
        </row>
        <row r="26">
          <cell r="G26">
            <v>596626.31000000006</v>
          </cell>
        </row>
        <row r="27">
          <cell r="G27">
            <v>3000000</v>
          </cell>
        </row>
        <row r="32">
          <cell r="G32">
            <v>623285.42000000004</v>
          </cell>
        </row>
        <row r="33">
          <cell r="G33">
            <v>79</v>
          </cell>
        </row>
        <row r="35">
          <cell r="G35">
            <v>7599.72</v>
          </cell>
        </row>
        <row r="37">
          <cell r="G37">
            <v>217182.2</v>
          </cell>
        </row>
        <row r="38">
          <cell r="G38">
            <v>5471720</v>
          </cell>
        </row>
        <row r="39">
          <cell r="G39">
            <v>18480</v>
          </cell>
        </row>
        <row r="40">
          <cell r="G40">
            <v>297171</v>
          </cell>
        </row>
        <row r="41">
          <cell r="G41">
            <v>1150948</v>
          </cell>
        </row>
        <row r="64">
          <cell r="G64">
            <v>591600</v>
          </cell>
        </row>
        <row r="65">
          <cell r="G65">
            <v>254718</v>
          </cell>
        </row>
        <row r="66">
          <cell r="G66">
            <v>13049.75</v>
          </cell>
        </row>
        <row r="67">
          <cell r="G67">
            <v>24399</v>
          </cell>
        </row>
        <row r="68">
          <cell r="G68">
            <v>13200</v>
          </cell>
        </row>
        <row r="70">
          <cell r="G70">
            <v>30000</v>
          </cell>
        </row>
        <row r="71">
          <cell r="G71">
            <v>148560</v>
          </cell>
        </row>
        <row r="72">
          <cell r="G72">
            <v>2152055.4300000002</v>
          </cell>
        </row>
        <row r="76">
          <cell r="G76">
            <v>724677</v>
          </cell>
        </row>
        <row r="77">
          <cell r="G77">
            <v>2379836.16</v>
          </cell>
        </row>
        <row r="78">
          <cell r="G78">
            <v>463795.20000000001</v>
          </cell>
        </row>
        <row r="80">
          <cell r="G80">
            <v>846155.6</v>
          </cell>
        </row>
        <row r="82">
          <cell r="G82">
            <v>10000</v>
          </cell>
        </row>
        <row r="91">
          <cell r="G91">
            <v>36524.639999999999</v>
          </cell>
        </row>
        <row r="128">
          <cell r="G128">
            <v>15000</v>
          </cell>
        </row>
        <row r="184">
          <cell r="G184">
            <v>70000</v>
          </cell>
        </row>
        <row r="185">
          <cell r="G185">
            <v>10500</v>
          </cell>
        </row>
        <row r="186">
          <cell r="G186">
            <v>90000</v>
          </cell>
        </row>
        <row r="187">
          <cell r="G187">
            <v>55000</v>
          </cell>
        </row>
        <row r="188">
          <cell r="G188">
            <v>30000</v>
          </cell>
        </row>
        <row r="189">
          <cell r="G189">
            <v>0</v>
          </cell>
        </row>
        <row r="190">
          <cell r="G190">
            <v>0</v>
          </cell>
        </row>
        <row r="191">
          <cell r="G191">
            <v>1356423</v>
          </cell>
        </row>
        <row r="192">
          <cell r="G192">
            <v>20500</v>
          </cell>
        </row>
        <row r="193">
          <cell r="G193">
            <v>30000</v>
          </cell>
        </row>
        <row r="194">
          <cell r="G194">
            <v>250000</v>
          </cell>
        </row>
        <row r="195">
          <cell r="G195">
            <v>150000</v>
          </cell>
        </row>
        <row r="196">
          <cell r="G196">
            <v>3000</v>
          </cell>
        </row>
        <row r="197">
          <cell r="G197">
            <v>1500</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A969D-917A-434A-9618-8FF1B5333852}">
  <dimension ref="A1:O221"/>
  <sheetViews>
    <sheetView tabSelected="1" showRuler="0" zoomScale="90" zoomScaleNormal="90" workbookViewId="0">
      <selection activeCell="F5" sqref="F5"/>
    </sheetView>
  </sheetViews>
  <sheetFormatPr defaultRowHeight="15" x14ac:dyDescent="0.25"/>
  <cols>
    <col min="1" max="1" width="10" customWidth="1"/>
    <col min="2" max="2" width="15" customWidth="1"/>
    <col min="3" max="3" width="40" customWidth="1"/>
    <col min="4" max="4" width="30" customWidth="1"/>
    <col min="5" max="5" width="13" customWidth="1"/>
    <col min="6" max="6" width="50" customWidth="1"/>
    <col min="7" max="7" width="20" customWidth="1"/>
    <col min="8" max="8" width="13" customWidth="1"/>
    <col min="9" max="11" width="15" customWidth="1"/>
    <col min="12" max="13" width="13" customWidth="1"/>
    <col min="14" max="14" width="50" customWidth="1"/>
  </cols>
  <sheetData>
    <row r="1" spans="1:15" ht="18.75" x14ac:dyDescent="0.3">
      <c r="A1" s="6" t="s">
        <v>0</v>
      </c>
      <c r="B1" s="7"/>
      <c r="C1" s="7"/>
      <c r="D1" s="7"/>
      <c r="E1" s="7"/>
      <c r="F1" s="7"/>
      <c r="G1" s="7"/>
      <c r="H1" s="7"/>
      <c r="I1" s="7"/>
      <c r="J1" s="7"/>
      <c r="K1" s="7"/>
      <c r="L1" s="7"/>
      <c r="M1" s="7"/>
      <c r="N1" s="7"/>
    </row>
    <row r="2" spans="1:15" ht="18.75" x14ac:dyDescent="0.3">
      <c r="A2" s="6" t="s">
        <v>1</v>
      </c>
      <c r="B2" s="7"/>
      <c r="C2" s="7"/>
      <c r="D2" s="7"/>
      <c r="E2" s="7"/>
      <c r="F2" s="7"/>
      <c r="G2" s="7"/>
      <c r="H2" s="7"/>
      <c r="I2" s="7"/>
      <c r="J2" s="7"/>
      <c r="K2" s="7"/>
      <c r="L2" s="7"/>
      <c r="M2" s="7"/>
      <c r="N2" s="7"/>
    </row>
    <row r="4" spans="1:15" ht="47.25" x14ac:dyDescent="0.25">
      <c r="A4" s="8" t="s">
        <v>2</v>
      </c>
      <c r="B4" s="8" t="s">
        <v>3</v>
      </c>
      <c r="C4" s="8" t="s">
        <v>4</v>
      </c>
      <c r="D4" s="8" t="s">
        <v>5</v>
      </c>
      <c r="E4" s="8" t="s">
        <v>6</v>
      </c>
      <c r="F4" s="8" t="s">
        <v>7</v>
      </c>
      <c r="G4" s="8" t="s">
        <v>8</v>
      </c>
      <c r="H4" s="8" t="s">
        <v>9</v>
      </c>
      <c r="I4" s="8" t="s">
        <v>10</v>
      </c>
      <c r="J4" s="8" t="s">
        <v>11</v>
      </c>
      <c r="K4" s="8" t="s">
        <v>12</v>
      </c>
      <c r="L4" s="8" t="s">
        <v>13</v>
      </c>
      <c r="M4" s="8" t="s">
        <v>14</v>
      </c>
      <c r="N4" s="8" t="s">
        <v>15</v>
      </c>
    </row>
    <row r="5" spans="1:15" ht="30" x14ac:dyDescent="0.25">
      <c r="A5" s="1">
        <v>1</v>
      </c>
      <c r="B5" s="1">
        <v>200779</v>
      </c>
      <c r="C5" s="2" t="s">
        <v>16</v>
      </c>
      <c r="D5" s="1" t="s">
        <v>17</v>
      </c>
      <c r="E5" s="1" t="s">
        <v>18</v>
      </c>
      <c r="F5" s="2" t="s">
        <v>19</v>
      </c>
      <c r="G5" s="3">
        <v>12500</v>
      </c>
      <c r="H5" s="1">
        <v>12</v>
      </c>
      <c r="I5" s="1" t="s">
        <v>20</v>
      </c>
      <c r="J5" s="1" t="s">
        <v>21</v>
      </c>
      <c r="K5" s="1" t="s">
        <v>22</v>
      </c>
      <c r="L5" s="1" t="s">
        <v>23</v>
      </c>
      <c r="M5" s="1" t="s">
        <v>24</v>
      </c>
      <c r="N5" s="2" t="s">
        <v>25</v>
      </c>
    </row>
    <row r="6" spans="1:15" ht="90" x14ac:dyDescent="0.25">
      <c r="A6" s="1">
        <v>2</v>
      </c>
      <c r="B6" s="1">
        <v>200795</v>
      </c>
      <c r="C6" s="2" t="s">
        <v>26</v>
      </c>
      <c r="D6" s="1" t="s">
        <v>17</v>
      </c>
      <c r="E6" s="1" t="s">
        <v>18</v>
      </c>
      <c r="F6" s="2" t="s">
        <v>27</v>
      </c>
      <c r="G6" s="3">
        <v>40000</v>
      </c>
      <c r="H6" s="1">
        <v>12</v>
      </c>
      <c r="I6" s="1" t="s">
        <v>28</v>
      </c>
      <c r="J6" s="1" t="s">
        <v>21</v>
      </c>
      <c r="K6" s="1" t="s">
        <v>22</v>
      </c>
      <c r="L6" s="1" t="s">
        <v>23</v>
      </c>
      <c r="M6" s="1" t="s">
        <v>24</v>
      </c>
      <c r="N6" s="2" t="s">
        <v>25</v>
      </c>
    </row>
    <row r="7" spans="1:15" ht="105" x14ac:dyDescent="0.25">
      <c r="A7" s="1">
        <v>3</v>
      </c>
      <c r="B7" s="1">
        <v>200795</v>
      </c>
      <c r="C7" s="2" t="s">
        <v>29</v>
      </c>
      <c r="D7" s="1" t="s">
        <v>17</v>
      </c>
      <c r="E7" s="1" t="s">
        <v>18</v>
      </c>
      <c r="F7" s="2" t="s">
        <v>30</v>
      </c>
      <c r="G7" s="3">
        <v>15000</v>
      </c>
      <c r="H7" s="1">
        <v>12</v>
      </c>
      <c r="I7" s="1" t="s">
        <v>28</v>
      </c>
      <c r="J7" s="1" t="s">
        <v>21</v>
      </c>
      <c r="K7" s="1" t="s">
        <v>22</v>
      </c>
      <c r="L7" s="1" t="s">
        <v>23</v>
      </c>
      <c r="M7" s="1" t="s">
        <v>24</v>
      </c>
      <c r="N7" s="2" t="s">
        <v>25</v>
      </c>
    </row>
    <row r="8" spans="1:15" ht="120" x14ac:dyDescent="0.25">
      <c r="A8" s="1">
        <v>4</v>
      </c>
      <c r="B8" s="1">
        <v>200795</v>
      </c>
      <c r="C8" s="2" t="s">
        <v>31</v>
      </c>
      <c r="D8" s="1" t="s">
        <v>17</v>
      </c>
      <c r="E8" s="1" t="s">
        <v>18</v>
      </c>
      <c r="F8" s="2" t="s">
        <v>32</v>
      </c>
      <c r="G8" s="3">
        <v>8000</v>
      </c>
      <c r="H8" s="1">
        <v>12</v>
      </c>
      <c r="I8" s="1" t="s">
        <v>33</v>
      </c>
      <c r="J8" s="1" t="s">
        <v>21</v>
      </c>
      <c r="K8" s="1" t="s">
        <v>22</v>
      </c>
      <c r="L8" s="1" t="s">
        <v>23</v>
      </c>
      <c r="M8" s="1" t="s">
        <v>24</v>
      </c>
      <c r="N8" s="2" t="s">
        <v>25</v>
      </c>
    </row>
    <row r="9" spans="1:15" ht="30" x14ac:dyDescent="0.25">
      <c r="A9" s="1">
        <v>5</v>
      </c>
      <c r="B9" s="1">
        <v>200906</v>
      </c>
      <c r="C9" s="2" t="s">
        <v>34</v>
      </c>
      <c r="D9" s="1" t="s">
        <v>35</v>
      </c>
      <c r="E9" s="1" t="s">
        <v>18</v>
      </c>
      <c r="F9" s="2" t="s">
        <v>36</v>
      </c>
      <c r="G9" s="3">
        <v>185919.54</v>
      </c>
      <c r="H9" s="1">
        <v>12</v>
      </c>
      <c r="I9" s="1" t="s">
        <v>37</v>
      </c>
      <c r="J9" s="1" t="s">
        <v>21</v>
      </c>
      <c r="K9" s="1" t="s">
        <v>38</v>
      </c>
      <c r="L9" s="1" t="s">
        <v>23</v>
      </c>
      <c r="M9" s="1" t="s">
        <v>24</v>
      </c>
      <c r="N9" s="2" t="s">
        <v>39</v>
      </c>
      <c r="O9" t="str">
        <f>IF(G9=[1]PLANO!$G9,"ok","verificar")</f>
        <v>ok</v>
      </c>
    </row>
    <row r="10" spans="1:15" ht="30" x14ac:dyDescent="0.25">
      <c r="A10" s="1">
        <v>6</v>
      </c>
      <c r="B10" s="1">
        <v>2001627</v>
      </c>
      <c r="C10" s="2" t="s">
        <v>40</v>
      </c>
      <c r="D10" s="1" t="s">
        <v>41</v>
      </c>
      <c r="E10" s="1" t="s">
        <v>42</v>
      </c>
      <c r="F10" s="2" t="s">
        <v>43</v>
      </c>
      <c r="G10" s="3">
        <v>2326372.7799999998</v>
      </c>
      <c r="H10" s="1"/>
      <c r="I10" s="1"/>
      <c r="J10" s="1" t="s">
        <v>21</v>
      </c>
      <c r="K10" s="1" t="s">
        <v>38</v>
      </c>
      <c r="L10" s="1" t="s">
        <v>23</v>
      </c>
      <c r="M10" s="1" t="s">
        <v>24</v>
      </c>
      <c r="N10" s="2" t="s">
        <v>39</v>
      </c>
      <c r="O10" t="str">
        <f>IF(G10=[1]PLANO!$G10,"ok","verificar")</f>
        <v>ok</v>
      </c>
    </row>
    <row r="11" spans="1:15" ht="105" x14ac:dyDescent="0.25">
      <c r="A11" s="1">
        <v>7</v>
      </c>
      <c r="B11" s="1">
        <v>2001627</v>
      </c>
      <c r="C11" s="2" t="s">
        <v>44</v>
      </c>
      <c r="D11" s="1" t="s">
        <v>35</v>
      </c>
      <c r="E11" s="1" t="s">
        <v>18</v>
      </c>
      <c r="F11" s="2" t="s">
        <v>45</v>
      </c>
      <c r="G11" s="3">
        <v>150000</v>
      </c>
      <c r="H11" s="1"/>
      <c r="I11" s="1"/>
      <c r="J11" s="1" t="s">
        <v>21</v>
      </c>
      <c r="K11" s="1" t="s">
        <v>38</v>
      </c>
      <c r="L11" s="1" t="s">
        <v>23</v>
      </c>
      <c r="M11" s="1" t="s">
        <v>46</v>
      </c>
      <c r="N11" s="2" t="s">
        <v>47</v>
      </c>
      <c r="O11" t="str">
        <f>IF(G11=[1]PLANO!$G11,"ok","verificar")</f>
        <v>ok</v>
      </c>
    </row>
    <row r="12" spans="1:15" ht="60" x14ac:dyDescent="0.25">
      <c r="A12" s="1">
        <v>8</v>
      </c>
      <c r="B12" s="1">
        <v>2001627</v>
      </c>
      <c r="C12" s="2" t="s">
        <v>48</v>
      </c>
      <c r="D12" s="1" t="s">
        <v>35</v>
      </c>
      <c r="E12" s="1" t="s">
        <v>18</v>
      </c>
      <c r="F12" s="2" t="s">
        <v>49</v>
      </c>
      <c r="G12" s="3">
        <v>145000</v>
      </c>
      <c r="H12" s="1"/>
      <c r="I12" s="1"/>
      <c r="J12" s="1" t="s">
        <v>21</v>
      </c>
      <c r="K12" s="1" t="s">
        <v>38</v>
      </c>
      <c r="L12" s="1" t="s">
        <v>23</v>
      </c>
      <c r="M12" s="1" t="s">
        <v>46</v>
      </c>
      <c r="N12" s="2" t="s">
        <v>47</v>
      </c>
      <c r="O12" t="str">
        <f>IF(G12=[1]PLANO!$G12,"ok","verificar")</f>
        <v>ok</v>
      </c>
    </row>
    <row r="13" spans="1:15" ht="45" x14ac:dyDescent="0.25">
      <c r="A13" s="1">
        <v>9</v>
      </c>
      <c r="B13" s="1">
        <v>2001627</v>
      </c>
      <c r="C13" s="2" t="s">
        <v>50</v>
      </c>
      <c r="D13" s="1" t="s">
        <v>35</v>
      </c>
      <c r="E13" s="1" t="s">
        <v>18</v>
      </c>
      <c r="F13" s="2" t="s">
        <v>51</v>
      </c>
      <c r="G13" s="3">
        <v>1035000</v>
      </c>
      <c r="H13" s="1"/>
      <c r="I13" s="1"/>
      <c r="J13" s="1" t="s">
        <v>21</v>
      </c>
      <c r="K13" s="1" t="s">
        <v>38</v>
      </c>
      <c r="L13" s="1" t="s">
        <v>23</v>
      </c>
      <c r="M13" s="1" t="s">
        <v>46</v>
      </c>
      <c r="N13" s="2" t="s">
        <v>47</v>
      </c>
      <c r="O13" t="str">
        <f>IF(G13=[1]PLANO!$G13,"ok","verificar")</f>
        <v>ok</v>
      </c>
    </row>
    <row r="14" spans="1:15" ht="90" x14ac:dyDescent="0.25">
      <c r="A14" s="1">
        <v>10</v>
      </c>
      <c r="B14" s="1">
        <v>2001970</v>
      </c>
      <c r="C14" s="2" t="s">
        <v>52</v>
      </c>
      <c r="D14" s="1" t="s">
        <v>35</v>
      </c>
      <c r="E14" s="1" t="s">
        <v>18</v>
      </c>
      <c r="F14" s="2" t="s">
        <v>53</v>
      </c>
      <c r="G14" s="3">
        <v>520000</v>
      </c>
      <c r="H14" s="1"/>
      <c r="I14" s="1"/>
      <c r="J14" s="1" t="s">
        <v>21</v>
      </c>
      <c r="K14" s="1" t="s">
        <v>38</v>
      </c>
      <c r="L14" s="1" t="s">
        <v>23</v>
      </c>
      <c r="M14" s="1" t="s">
        <v>46</v>
      </c>
      <c r="N14" s="2" t="s">
        <v>47</v>
      </c>
      <c r="O14" t="str">
        <f>IF(G14=[1]PLANO!$G14,"ok","verificar")</f>
        <v>ok</v>
      </c>
    </row>
    <row r="15" spans="1:15" ht="45" x14ac:dyDescent="0.25">
      <c r="A15" s="1">
        <v>11</v>
      </c>
      <c r="B15" s="1">
        <v>2001970</v>
      </c>
      <c r="C15" s="2" t="s">
        <v>54</v>
      </c>
      <c r="D15" s="1" t="s">
        <v>17</v>
      </c>
      <c r="E15" s="1" t="s">
        <v>18</v>
      </c>
      <c r="F15" s="2" t="s">
        <v>55</v>
      </c>
      <c r="G15" s="3">
        <v>70755</v>
      </c>
      <c r="H15" s="1"/>
      <c r="I15" s="1"/>
      <c r="J15" s="1" t="s">
        <v>21</v>
      </c>
      <c r="K15" s="1" t="s">
        <v>38</v>
      </c>
      <c r="L15" s="1" t="s">
        <v>23</v>
      </c>
      <c r="M15" s="1" t="s">
        <v>24</v>
      </c>
      <c r="N15" s="2" t="s">
        <v>39</v>
      </c>
      <c r="O15" t="str">
        <f>IF(G15=[1]PLANO!$G15,"ok","verificar")</f>
        <v>ok</v>
      </c>
    </row>
    <row r="16" spans="1:15" ht="30" x14ac:dyDescent="0.25">
      <c r="A16" s="1">
        <v>12</v>
      </c>
      <c r="B16" s="1">
        <v>2001970</v>
      </c>
      <c r="C16" s="4" t="s">
        <v>56</v>
      </c>
      <c r="D16" s="1" t="s">
        <v>41</v>
      </c>
      <c r="E16" s="1" t="s">
        <v>18</v>
      </c>
      <c r="F16" s="2" t="s">
        <v>57</v>
      </c>
      <c r="G16" s="3">
        <v>95930.43</v>
      </c>
      <c r="H16" s="1"/>
      <c r="I16" s="1"/>
      <c r="J16" s="1" t="s">
        <v>21</v>
      </c>
      <c r="K16" s="1" t="s">
        <v>38</v>
      </c>
      <c r="L16" s="1" t="s">
        <v>23</v>
      </c>
      <c r="M16" s="1" t="s">
        <v>24</v>
      </c>
      <c r="N16" s="2" t="s">
        <v>39</v>
      </c>
      <c r="O16" t="str">
        <f>IF(G16=[1]PLANO!$G16,"ok","verificar")</f>
        <v>ok</v>
      </c>
    </row>
    <row r="17" spans="1:15" ht="30" x14ac:dyDescent="0.25">
      <c r="A17" s="1">
        <v>13</v>
      </c>
      <c r="B17" s="1">
        <v>2001970</v>
      </c>
      <c r="C17" s="4" t="s">
        <v>58</v>
      </c>
      <c r="D17" s="1" t="s">
        <v>41</v>
      </c>
      <c r="E17" s="1" t="s">
        <v>18</v>
      </c>
      <c r="F17" s="2" t="s">
        <v>59</v>
      </c>
      <c r="G17" s="3">
        <v>78651.48</v>
      </c>
      <c r="H17" s="1"/>
      <c r="I17" s="1"/>
      <c r="J17" s="1" t="s">
        <v>21</v>
      </c>
      <c r="K17" s="1" t="s">
        <v>38</v>
      </c>
      <c r="L17" s="1" t="s">
        <v>23</v>
      </c>
      <c r="M17" s="1" t="s">
        <v>24</v>
      </c>
      <c r="N17" s="2" t="s">
        <v>39</v>
      </c>
      <c r="O17" t="str">
        <f>IF(G17=[1]PLANO!$G17,"ok","verificar")</f>
        <v>ok</v>
      </c>
    </row>
    <row r="18" spans="1:15" ht="30" x14ac:dyDescent="0.25">
      <c r="A18" s="1">
        <v>14</v>
      </c>
      <c r="B18" s="1">
        <v>2001970</v>
      </c>
      <c r="C18" s="2" t="s">
        <v>60</v>
      </c>
      <c r="D18" s="1" t="s">
        <v>41</v>
      </c>
      <c r="E18" s="1" t="s">
        <v>18</v>
      </c>
      <c r="F18" s="2" t="s">
        <v>61</v>
      </c>
      <c r="G18" s="3">
        <v>34678</v>
      </c>
      <c r="H18" s="1"/>
      <c r="I18" s="1"/>
      <c r="J18" s="1" t="s">
        <v>21</v>
      </c>
      <c r="K18" s="1" t="s">
        <v>38</v>
      </c>
      <c r="L18" s="1" t="s">
        <v>23</v>
      </c>
      <c r="M18" s="1" t="s">
        <v>24</v>
      </c>
      <c r="N18" s="2" t="s">
        <v>39</v>
      </c>
      <c r="O18" t="str">
        <f>IF(G18=[1]PLANO!$G18,"ok","verificar")</f>
        <v>ok</v>
      </c>
    </row>
    <row r="19" spans="1:15" ht="30" x14ac:dyDescent="0.25">
      <c r="A19" s="1">
        <v>15</v>
      </c>
      <c r="B19" s="1">
        <v>2001988</v>
      </c>
      <c r="C19" s="2" t="s">
        <v>62</v>
      </c>
      <c r="D19" s="1" t="s">
        <v>41</v>
      </c>
      <c r="E19" s="1" t="s">
        <v>18</v>
      </c>
      <c r="F19" s="2" t="s">
        <v>63</v>
      </c>
      <c r="G19" s="3">
        <v>82658.52</v>
      </c>
      <c r="H19" s="1">
        <v>30</v>
      </c>
      <c r="I19" s="1" t="s">
        <v>64</v>
      </c>
      <c r="J19" s="1" t="s">
        <v>21</v>
      </c>
      <c r="K19" s="1" t="s">
        <v>38</v>
      </c>
      <c r="L19" s="1" t="s">
        <v>23</v>
      </c>
      <c r="M19" s="1" t="s">
        <v>24</v>
      </c>
      <c r="N19" s="2" t="s">
        <v>39</v>
      </c>
      <c r="O19" t="str">
        <f>IF(G19=[1]PLANO!$G19,"ok","verificar")</f>
        <v>ok</v>
      </c>
    </row>
    <row r="20" spans="1:15" ht="60" x14ac:dyDescent="0.25">
      <c r="A20" s="1">
        <v>16</v>
      </c>
      <c r="B20" s="1">
        <v>2002356</v>
      </c>
      <c r="C20" s="2" t="s">
        <v>65</v>
      </c>
      <c r="D20" s="1" t="s">
        <v>35</v>
      </c>
      <c r="E20" s="1" t="s">
        <v>18</v>
      </c>
      <c r="F20" s="2" t="s">
        <v>66</v>
      </c>
      <c r="G20" s="3">
        <v>150000</v>
      </c>
      <c r="H20" s="1"/>
      <c r="I20" s="1"/>
      <c r="J20" s="1" t="s">
        <v>21</v>
      </c>
      <c r="K20" s="1" t="s">
        <v>38</v>
      </c>
      <c r="L20" s="1" t="s">
        <v>23</v>
      </c>
      <c r="M20" s="1" t="s">
        <v>46</v>
      </c>
      <c r="N20" s="2" t="s">
        <v>47</v>
      </c>
      <c r="O20" t="str">
        <f>IF(G20=[1]PLANO!$G20,"ok","verificar")</f>
        <v>ok</v>
      </c>
    </row>
    <row r="21" spans="1:15" ht="75" x14ac:dyDescent="0.25">
      <c r="A21" s="1">
        <v>17</v>
      </c>
      <c r="B21" s="1">
        <v>2002658</v>
      </c>
      <c r="C21" s="4" t="s">
        <v>67</v>
      </c>
      <c r="D21" s="1" t="s">
        <v>41</v>
      </c>
      <c r="E21" s="1" t="s">
        <v>18</v>
      </c>
      <c r="F21" s="2" t="s">
        <v>68</v>
      </c>
      <c r="G21" s="3">
        <v>252000</v>
      </c>
      <c r="H21" s="1"/>
      <c r="I21" s="1"/>
      <c r="J21" s="1" t="s">
        <v>21</v>
      </c>
      <c r="K21" s="1" t="s">
        <v>38</v>
      </c>
      <c r="L21" s="1" t="s">
        <v>23</v>
      </c>
      <c r="M21" s="1" t="s">
        <v>24</v>
      </c>
      <c r="N21" s="2" t="s">
        <v>69</v>
      </c>
      <c r="O21" t="str">
        <f>IF(G21=[1]PLANO!$G21,"ok","verificar")</f>
        <v>ok</v>
      </c>
    </row>
    <row r="22" spans="1:15" ht="90" x14ac:dyDescent="0.25">
      <c r="A22" s="1">
        <v>18</v>
      </c>
      <c r="B22" s="1">
        <v>2002763</v>
      </c>
      <c r="C22" s="4" t="s">
        <v>70</v>
      </c>
      <c r="D22" s="1" t="s">
        <v>41</v>
      </c>
      <c r="E22" s="1" t="s">
        <v>18</v>
      </c>
      <c r="F22" s="2" t="s">
        <v>71</v>
      </c>
      <c r="G22" s="3">
        <v>512074.71</v>
      </c>
      <c r="H22" s="1"/>
      <c r="I22" s="1"/>
      <c r="J22" s="1" t="s">
        <v>21</v>
      </c>
      <c r="K22" s="1" t="s">
        <v>38</v>
      </c>
      <c r="L22" s="1" t="s">
        <v>23</v>
      </c>
      <c r="M22" s="1" t="s">
        <v>24</v>
      </c>
      <c r="N22" s="2" t="s">
        <v>72</v>
      </c>
      <c r="O22" t="str">
        <f>IF(G22=[1]PLANO!$G22,"ok","verificar")</f>
        <v>ok</v>
      </c>
    </row>
    <row r="23" spans="1:15" ht="45" x14ac:dyDescent="0.25">
      <c r="A23" s="1">
        <v>19</v>
      </c>
      <c r="B23" s="1">
        <v>2002763</v>
      </c>
      <c r="C23" s="2" t="s">
        <v>73</v>
      </c>
      <c r="D23" s="1" t="s">
        <v>41</v>
      </c>
      <c r="E23" s="1" t="s">
        <v>18</v>
      </c>
      <c r="F23" s="2" t="s">
        <v>74</v>
      </c>
      <c r="G23" s="3">
        <v>37090.800000000003</v>
      </c>
      <c r="H23" s="1"/>
      <c r="I23" s="1"/>
      <c r="J23" s="1" t="s">
        <v>21</v>
      </c>
      <c r="K23" s="1" t="s">
        <v>38</v>
      </c>
      <c r="L23" s="1" t="s">
        <v>23</v>
      </c>
      <c r="M23" s="1" t="s">
        <v>24</v>
      </c>
      <c r="N23" s="2" t="s">
        <v>72</v>
      </c>
      <c r="O23" t="str">
        <f>IF(G23=[1]PLANO!$G23,"ok","verificar")</f>
        <v>ok</v>
      </c>
    </row>
    <row r="24" spans="1:15" ht="30" x14ac:dyDescent="0.25">
      <c r="A24" s="1">
        <v>20</v>
      </c>
      <c r="B24" s="1">
        <v>2002771</v>
      </c>
      <c r="C24" s="4" t="s">
        <v>75</v>
      </c>
      <c r="D24" s="1" t="s">
        <v>41</v>
      </c>
      <c r="E24" s="1" t="s">
        <v>42</v>
      </c>
      <c r="F24" s="2" t="s">
        <v>76</v>
      </c>
      <c r="G24" s="3">
        <v>936742.79</v>
      </c>
      <c r="H24" s="1"/>
      <c r="I24" s="1"/>
      <c r="J24" s="1" t="s">
        <v>21</v>
      </c>
      <c r="K24" s="1" t="s">
        <v>38</v>
      </c>
      <c r="L24" s="1" t="s">
        <v>23</v>
      </c>
      <c r="M24" s="1" t="s">
        <v>24</v>
      </c>
      <c r="N24" s="2" t="s">
        <v>39</v>
      </c>
      <c r="O24" t="str">
        <f>IF(G24=[1]PLANO!$G24,"ok","verificar")</f>
        <v>ok</v>
      </c>
    </row>
    <row r="25" spans="1:15" ht="30" x14ac:dyDescent="0.25">
      <c r="A25" s="1">
        <v>21</v>
      </c>
      <c r="B25" s="1">
        <v>2003417</v>
      </c>
      <c r="C25" s="4" t="s">
        <v>77</v>
      </c>
      <c r="D25" s="1" t="s">
        <v>41</v>
      </c>
      <c r="E25" s="1" t="s">
        <v>18</v>
      </c>
      <c r="F25" s="2" t="s">
        <v>78</v>
      </c>
      <c r="G25" s="3">
        <v>5767.4</v>
      </c>
      <c r="H25" s="1">
        <v>30</v>
      </c>
      <c r="I25" s="1" t="s">
        <v>79</v>
      </c>
      <c r="J25" s="1" t="s">
        <v>21</v>
      </c>
      <c r="K25" s="1" t="s">
        <v>38</v>
      </c>
      <c r="L25" s="1" t="s">
        <v>23</v>
      </c>
      <c r="M25" s="1" t="s">
        <v>24</v>
      </c>
      <c r="N25" s="2" t="s">
        <v>39</v>
      </c>
      <c r="O25" t="str">
        <f>IF(G25=[1]PLANO!$G25,"ok","verificar")</f>
        <v>ok</v>
      </c>
    </row>
    <row r="26" spans="1:15" ht="30" x14ac:dyDescent="0.25">
      <c r="A26" s="1">
        <v>22</v>
      </c>
      <c r="B26" s="1">
        <v>2003557</v>
      </c>
      <c r="C26" s="2" t="s">
        <v>80</v>
      </c>
      <c r="D26" s="1" t="s">
        <v>41</v>
      </c>
      <c r="E26" s="1" t="s">
        <v>18</v>
      </c>
      <c r="F26" s="2" t="s">
        <v>81</v>
      </c>
      <c r="G26" s="3">
        <v>596626.31000000006</v>
      </c>
      <c r="H26" s="1"/>
      <c r="I26" s="1"/>
      <c r="J26" s="1" t="s">
        <v>21</v>
      </c>
      <c r="K26" s="1" t="s">
        <v>38</v>
      </c>
      <c r="L26" s="1" t="s">
        <v>23</v>
      </c>
      <c r="M26" s="1" t="s">
        <v>24</v>
      </c>
      <c r="N26" s="2" t="s">
        <v>39</v>
      </c>
      <c r="O26" t="str">
        <f>IF(G26=[1]PLANO!$G26,"ok","verificar")</f>
        <v>ok</v>
      </c>
    </row>
    <row r="27" spans="1:15" ht="75" x14ac:dyDescent="0.25">
      <c r="A27" s="1">
        <v>23</v>
      </c>
      <c r="B27" s="1">
        <v>2003557</v>
      </c>
      <c r="C27" s="2" t="s">
        <v>82</v>
      </c>
      <c r="D27" s="1" t="s">
        <v>17</v>
      </c>
      <c r="E27" s="1" t="s">
        <v>18</v>
      </c>
      <c r="F27" s="2" t="s">
        <v>83</v>
      </c>
      <c r="G27" s="3">
        <v>3000000</v>
      </c>
      <c r="H27" s="1"/>
      <c r="I27" s="1"/>
      <c r="J27" s="1" t="s">
        <v>21</v>
      </c>
      <c r="K27" s="1" t="s">
        <v>38</v>
      </c>
      <c r="L27" s="1" t="s">
        <v>23</v>
      </c>
      <c r="M27" s="1" t="s">
        <v>46</v>
      </c>
      <c r="N27" s="2" t="s">
        <v>47</v>
      </c>
      <c r="O27" t="str">
        <f>IF(G27=[1]PLANO!$G27,"ok","verificar")</f>
        <v>ok</v>
      </c>
    </row>
    <row r="28" spans="1:15" ht="45" x14ac:dyDescent="0.25">
      <c r="A28" s="1">
        <v>24</v>
      </c>
      <c r="B28" s="1">
        <v>2003662</v>
      </c>
      <c r="C28" s="2" t="s">
        <v>84</v>
      </c>
      <c r="D28" s="1" t="s">
        <v>35</v>
      </c>
      <c r="E28" s="1" t="s">
        <v>18</v>
      </c>
      <c r="F28" s="2" t="s">
        <v>85</v>
      </c>
      <c r="G28" s="3">
        <v>30000</v>
      </c>
      <c r="H28" s="1" t="s">
        <v>86</v>
      </c>
      <c r="I28" s="1" t="s">
        <v>87</v>
      </c>
      <c r="J28" s="1" t="s">
        <v>21</v>
      </c>
      <c r="K28" s="1" t="s">
        <v>88</v>
      </c>
      <c r="L28" s="1" t="s">
        <v>23</v>
      </c>
      <c r="M28" s="1" t="s">
        <v>89</v>
      </c>
      <c r="N28" s="2" t="s">
        <v>39</v>
      </c>
    </row>
    <row r="29" spans="1:15" ht="30" x14ac:dyDescent="0.25">
      <c r="A29" s="1">
        <v>25</v>
      </c>
      <c r="B29" s="1">
        <v>2003719</v>
      </c>
      <c r="C29" s="2" t="s">
        <v>90</v>
      </c>
      <c r="D29" s="1" t="s">
        <v>17</v>
      </c>
      <c r="E29" s="1" t="s">
        <v>18</v>
      </c>
      <c r="F29" s="2" t="s">
        <v>91</v>
      </c>
      <c r="G29" s="3">
        <v>60670</v>
      </c>
      <c r="H29" s="1"/>
      <c r="I29" s="1"/>
      <c r="J29" s="1" t="s">
        <v>21</v>
      </c>
      <c r="K29" s="1" t="s">
        <v>92</v>
      </c>
      <c r="L29" s="1" t="s">
        <v>23</v>
      </c>
      <c r="M29" s="1" t="s">
        <v>24</v>
      </c>
      <c r="N29" s="2" t="s">
        <v>39</v>
      </c>
    </row>
    <row r="30" spans="1:15" ht="45" x14ac:dyDescent="0.25">
      <c r="A30" s="1">
        <v>26</v>
      </c>
      <c r="B30" s="1">
        <v>2003719</v>
      </c>
      <c r="C30" s="2" t="s">
        <v>93</v>
      </c>
      <c r="D30" s="1" t="s">
        <v>41</v>
      </c>
      <c r="E30" s="1" t="s">
        <v>18</v>
      </c>
      <c r="F30" s="2" t="s">
        <v>94</v>
      </c>
      <c r="G30" s="3">
        <v>623285.42000000004</v>
      </c>
      <c r="H30" s="1"/>
      <c r="I30" s="1"/>
      <c r="J30" s="1" t="s">
        <v>21</v>
      </c>
      <c r="K30" s="1" t="s">
        <v>38</v>
      </c>
      <c r="L30" s="1" t="s">
        <v>23</v>
      </c>
      <c r="M30" s="1" t="s">
        <v>24</v>
      </c>
      <c r="N30" s="2" t="s">
        <v>39</v>
      </c>
      <c r="O30" t="str">
        <f>IF(G30=[1]PLANO!$G32,"ok","verificar")</f>
        <v>ok</v>
      </c>
    </row>
    <row r="31" spans="1:15" ht="45" x14ac:dyDescent="0.25">
      <c r="A31" s="1">
        <v>27</v>
      </c>
      <c r="B31" s="1">
        <v>2003719</v>
      </c>
      <c r="C31" s="2" t="s">
        <v>95</v>
      </c>
      <c r="D31" s="1" t="s">
        <v>41</v>
      </c>
      <c r="E31" s="1" t="s">
        <v>18</v>
      </c>
      <c r="F31" s="2" t="s">
        <v>96</v>
      </c>
      <c r="G31" s="3">
        <v>79</v>
      </c>
      <c r="H31" s="1"/>
      <c r="I31" s="1"/>
      <c r="J31" s="1" t="s">
        <v>21</v>
      </c>
      <c r="K31" s="1" t="s">
        <v>38</v>
      </c>
      <c r="L31" s="1" t="s">
        <v>23</v>
      </c>
      <c r="M31" s="1" t="s">
        <v>24</v>
      </c>
      <c r="N31" s="2" t="s">
        <v>39</v>
      </c>
      <c r="O31" t="str">
        <f>IF(G31=[1]PLANO!$G33,"ok","verificar")</f>
        <v>ok</v>
      </c>
    </row>
    <row r="32" spans="1:15" ht="60" x14ac:dyDescent="0.25">
      <c r="A32" s="1">
        <v>28</v>
      </c>
      <c r="B32" s="1">
        <v>2003719</v>
      </c>
      <c r="C32" s="2" t="s">
        <v>97</v>
      </c>
      <c r="D32" s="1" t="s">
        <v>17</v>
      </c>
      <c r="E32" s="1" t="s">
        <v>18</v>
      </c>
      <c r="F32" s="2" t="s">
        <v>98</v>
      </c>
      <c r="G32" s="3">
        <v>95001</v>
      </c>
      <c r="H32" s="1">
        <v>12</v>
      </c>
      <c r="I32" s="1" t="s">
        <v>99</v>
      </c>
      <c r="J32" s="1" t="s">
        <v>21</v>
      </c>
      <c r="K32" s="1" t="s">
        <v>100</v>
      </c>
      <c r="L32" s="1" t="s">
        <v>23</v>
      </c>
      <c r="M32" s="1" t="s">
        <v>101</v>
      </c>
      <c r="N32" s="2" t="s">
        <v>102</v>
      </c>
    </row>
    <row r="33" spans="1:15" ht="45" x14ac:dyDescent="0.25">
      <c r="A33" s="1">
        <v>29</v>
      </c>
      <c r="B33" s="1">
        <v>2003786</v>
      </c>
      <c r="C33" s="2" t="s">
        <v>103</v>
      </c>
      <c r="D33" s="1" t="s">
        <v>41</v>
      </c>
      <c r="E33" s="1" t="s">
        <v>18</v>
      </c>
      <c r="F33" s="2" t="s">
        <v>104</v>
      </c>
      <c r="G33" s="3">
        <v>7599.72</v>
      </c>
      <c r="H33" s="1"/>
      <c r="I33" s="1"/>
      <c r="J33" s="1" t="s">
        <v>21</v>
      </c>
      <c r="K33" s="1" t="s">
        <v>38</v>
      </c>
      <c r="L33" s="1" t="s">
        <v>23</v>
      </c>
      <c r="M33" s="1" t="s">
        <v>24</v>
      </c>
      <c r="N33" s="2" t="s">
        <v>39</v>
      </c>
      <c r="O33" t="str">
        <f>IF(G33=[1]PLANO!$G35,"ok","verificar")</f>
        <v>ok</v>
      </c>
    </row>
    <row r="34" spans="1:15" ht="75" x14ac:dyDescent="0.25">
      <c r="A34" s="1">
        <v>30</v>
      </c>
      <c r="B34" s="1">
        <v>2003840</v>
      </c>
      <c r="C34" s="2" t="s">
        <v>105</v>
      </c>
      <c r="D34" s="1" t="s">
        <v>35</v>
      </c>
      <c r="E34" s="1" t="s">
        <v>18</v>
      </c>
      <c r="F34" s="2" t="s">
        <v>106</v>
      </c>
      <c r="G34" s="3">
        <v>98000</v>
      </c>
      <c r="H34" s="1">
        <v>12</v>
      </c>
      <c r="I34" s="1" t="s">
        <v>99</v>
      </c>
      <c r="J34" s="1" t="s">
        <v>21</v>
      </c>
      <c r="K34" s="1" t="s">
        <v>100</v>
      </c>
      <c r="L34" s="1" t="s">
        <v>107</v>
      </c>
      <c r="M34" s="1" t="s">
        <v>101</v>
      </c>
      <c r="N34" s="2" t="s">
        <v>102</v>
      </c>
    </row>
    <row r="35" spans="1:15" ht="45" x14ac:dyDescent="0.25">
      <c r="A35" s="1">
        <v>31</v>
      </c>
      <c r="B35" s="1">
        <v>2003891</v>
      </c>
      <c r="C35" s="4" t="s">
        <v>108</v>
      </c>
      <c r="D35" s="1" t="s">
        <v>41</v>
      </c>
      <c r="E35" s="1" t="s">
        <v>18</v>
      </c>
      <c r="F35" s="2" t="s">
        <v>109</v>
      </c>
      <c r="G35" s="3">
        <v>236210.25</v>
      </c>
      <c r="H35" s="1"/>
      <c r="I35" s="1"/>
      <c r="J35" s="1" t="s">
        <v>21</v>
      </c>
      <c r="K35" s="1" t="s">
        <v>38</v>
      </c>
      <c r="L35" s="1" t="s">
        <v>23</v>
      </c>
      <c r="M35" s="1" t="s">
        <v>24</v>
      </c>
      <c r="N35" s="2" t="s">
        <v>110</v>
      </c>
      <c r="O35" t="str">
        <f>IF(G35=[1]PLANO!$G37,"ok","verificar")</f>
        <v>verificar</v>
      </c>
    </row>
    <row r="36" spans="1:15" ht="45" x14ac:dyDescent="0.25">
      <c r="A36" s="1">
        <v>32</v>
      </c>
      <c r="B36" s="1">
        <v>2003891</v>
      </c>
      <c r="C36" s="4" t="s">
        <v>111</v>
      </c>
      <c r="D36" s="1" t="s">
        <v>41</v>
      </c>
      <c r="E36" s="1" t="s">
        <v>18</v>
      </c>
      <c r="F36" s="2" t="s">
        <v>109</v>
      </c>
      <c r="G36" s="3">
        <v>0</v>
      </c>
      <c r="H36" s="1"/>
      <c r="I36" s="1"/>
      <c r="J36" s="1" t="s">
        <v>21</v>
      </c>
      <c r="K36" s="1" t="s">
        <v>38</v>
      </c>
      <c r="L36" s="1" t="s">
        <v>23</v>
      </c>
      <c r="M36" s="1" t="s">
        <v>24</v>
      </c>
      <c r="N36" s="2" t="s">
        <v>110</v>
      </c>
      <c r="O36" t="s">
        <v>361</v>
      </c>
    </row>
    <row r="37" spans="1:15" ht="30" x14ac:dyDescent="0.25">
      <c r="A37" s="1">
        <v>33</v>
      </c>
      <c r="B37" s="1">
        <v>2004120</v>
      </c>
      <c r="C37" s="2" t="s">
        <v>112</v>
      </c>
      <c r="D37" s="1" t="s">
        <v>41</v>
      </c>
      <c r="E37" s="1" t="s">
        <v>18</v>
      </c>
      <c r="F37" s="2" t="s">
        <v>113</v>
      </c>
      <c r="G37" s="3">
        <v>5471720</v>
      </c>
      <c r="H37" s="1">
        <v>60</v>
      </c>
      <c r="I37" s="1" t="s">
        <v>114</v>
      </c>
      <c r="J37" s="1" t="s">
        <v>21</v>
      </c>
      <c r="K37" s="1" t="s">
        <v>38</v>
      </c>
      <c r="L37" s="1" t="s">
        <v>23</v>
      </c>
      <c r="M37" s="1" t="s">
        <v>24</v>
      </c>
      <c r="N37" s="2" t="s">
        <v>39</v>
      </c>
      <c r="O37" t="str">
        <f>IF(G37=[1]PLANO!$G38,"ok","verificar")</f>
        <v>ok</v>
      </c>
    </row>
    <row r="38" spans="1:15" ht="45" x14ac:dyDescent="0.25">
      <c r="A38" s="1">
        <v>34</v>
      </c>
      <c r="B38" s="1">
        <v>2004227</v>
      </c>
      <c r="C38" s="4" t="s">
        <v>115</v>
      </c>
      <c r="D38" s="1" t="s">
        <v>41</v>
      </c>
      <c r="E38" s="1" t="s">
        <v>18</v>
      </c>
      <c r="F38" s="2" t="s">
        <v>116</v>
      </c>
      <c r="G38" s="3">
        <v>18480</v>
      </c>
      <c r="H38" s="1"/>
      <c r="I38" s="1"/>
      <c r="J38" s="1" t="s">
        <v>21</v>
      </c>
      <c r="K38" s="1" t="s">
        <v>38</v>
      </c>
      <c r="L38" s="1" t="s">
        <v>23</v>
      </c>
      <c r="M38" s="1" t="s">
        <v>24</v>
      </c>
      <c r="N38" s="2" t="s">
        <v>39</v>
      </c>
      <c r="O38" t="str">
        <f>IF(G38=[1]PLANO!$G39,"ok","verificar")</f>
        <v>ok</v>
      </c>
    </row>
    <row r="39" spans="1:15" ht="45" x14ac:dyDescent="0.25">
      <c r="A39" s="1">
        <v>35</v>
      </c>
      <c r="B39" s="1">
        <v>2004286</v>
      </c>
      <c r="C39" s="4" t="s">
        <v>117</v>
      </c>
      <c r="D39" s="1" t="s">
        <v>41</v>
      </c>
      <c r="E39" s="1" t="s">
        <v>18</v>
      </c>
      <c r="F39" s="2" t="s">
        <v>118</v>
      </c>
      <c r="G39" s="3">
        <v>297171</v>
      </c>
      <c r="H39" s="1">
        <v>60</v>
      </c>
      <c r="I39" s="1" t="s">
        <v>119</v>
      </c>
      <c r="J39" s="1" t="s">
        <v>21</v>
      </c>
      <c r="K39" s="1" t="s">
        <v>38</v>
      </c>
      <c r="L39" s="1" t="s">
        <v>23</v>
      </c>
      <c r="M39" s="1" t="s">
        <v>24</v>
      </c>
      <c r="N39" s="2" t="s">
        <v>39</v>
      </c>
      <c r="O39" t="str">
        <f>IF(G39=[1]PLANO!$G40,"ok","verificar")</f>
        <v>ok</v>
      </c>
    </row>
    <row r="40" spans="1:15" ht="45" x14ac:dyDescent="0.25">
      <c r="A40" s="1">
        <v>36</v>
      </c>
      <c r="B40" s="1">
        <v>2005380</v>
      </c>
      <c r="C40" s="2" t="s">
        <v>120</v>
      </c>
      <c r="D40" s="1" t="s">
        <v>41</v>
      </c>
      <c r="E40" s="1" t="s">
        <v>42</v>
      </c>
      <c r="F40" s="2" t="s">
        <v>121</v>
      </c>
      <c r="G40" s="3">
        <v>1150948</v>
      </c>
      <c r="H40" s="1"/>
      <c r="I40" s="1"/>
      <c r="J40" s="1" t="s">
        <v>21</v>
      </c>
      <c r="K40" s="1" t="s">
        <v>38</v>
      </c>
      <c r="L40" s="1" t="s">
        <v>107</v>
      </c>
      <c r="M40" s="1" t="s">
        <v>24</v>
      </c>
      <c r="N40" s="2" t="s">
        <v>39</v>
      </c>
      <c r="O40" t="str">
        <f>IF(G40=[1]PLANO!$G41,"ok","verificar")</f>
        <v>ok</v>
      </c>
    </row>
    <row r="41" spans="1:15" ht="30" x14ac:dyDescent="0.25">
      <c r="A41" s="1">
        <v>37</v>
      </c>
      <c r="B41" s="1">
        <v>2005720</v>
      </c>
      <c r="C41" s="2" t="s">
        <v>122</v>
      </c>
      <c r="D41" s="1" t="s">
        <v>35</v>
      </c>
      <c r="E41" s="1" t="s">
        <v>18</v>
      </c>
      <c r="F41" s="2" t="s">
        <v>85</v>
      </c>
      <c r="G41" s="3">
        <v>110000</v>
      </c>
      <c r="H41" s="1">
        <v>30</v>
      </c>
      <c r="I41" s="1" t="s">
        <v>123</v>
      </c>
      <c r="J41" s="1" t="s">
        <v>21</v>
      </c>
      <c r="K41" s="1" t="s">
        <v>88</v>
      </c>
      <c r="L41" s="1" t="s">
        <v>107</v>
      </c>
      <c r="M41" s="1" t="s">
        <v>89</v>
      </c>
      <c r="N41" s="2" t="s">
        <v>39</v>
      </c>
    </row>
    <row r="42" spans="1:15" ht="45" x14ac:dyDescent="0.25">
      <c r="A42" s="1">
        <v>38</v>
      </c>
      <c r="B42" s="1">
        <v>1007040</v>
      </c>
      <c r="C42" s="2" t="s">
        <v>124</v>
      </c>
      <c r="D42" s="1" t="s">
        <v>35</v>
      </c>
      <c r="E42" s="1" t="s">
        <v>18</v>
      </c>
      <c r="F42" s="2" t="s">
        <v>125</v>
      </c>
      <c r="G42" s="3">
        <v>14000</v>
      </c>
      <c r="H42" s="1"/>
      <c r="I42" s="1"/>
      <c r="J42" s="1" t="s">
        <v>21</v>
      </c>
      <c r="K42" s="1" t="s">
        <v>126</v>
      </c>
      <c r="L42" s="1" t="s">
        <v>107</v>
      </c>
      <c r="M42" s="1" t="s">
        <v>127</v>
      </c>
      <c r="N42" s="2" t="s">
        <v>39</v>
      </c>
    </row>
    <row r="43" spans="1:15" ht="60" x14ac:dyDescent="0.25">
      <c r="A43" s="1">
        <v>39</v>
      </c>
      <c r="B43" s="1">
        <v>1007610</v>
      </c>
      <c r="C43" s="2" t="s">
        <v>128</v>
      </c>
      <c r="D43" s="1" t="s">
        <v>17</v>
      </c>
      <c r="E43" s="1" t="s">
        <v>18</v>
      </c>
      <c r="F43" s="2" t="s">
        <v>129</v>
      </c>
      <c r="G43" s="3">
        <v>68927</v>
      </c>
      <c r="H43" s="1" t="s">
        <v>86</v>
      </c>
      <c r="I43" s="1" t="s">
        <v>37</v>
      </c>
      <c r="J43" s="1" t="s">
        <v>21</v>
      </c>
      <c r="K43" s="1" t="s">
        <v>22</v>
      </c>
      <c r="L43" s="1" t="s">
        <v>23</v>
      </c>
      <c r="M43" s="1" t="s">
        <v>24</v>
      </c>
      <c r="N43" s="2" t="s">
        <v>25</v>
      </c>
    </row>
    <row r="44" spans="1:15" ht="30" x14ac:dyDescent="0.25">
      <c r="A44" s="1">
        <v>40</v>
      </c>
      <c r="B44" s="1">
        <v>20010014</v>
      </c>
      <c r="C44" s="2" t="s">
        <v>359</v>
      </c>
      <c r="D44" s="1" t="s">
        <v>35</v>
      </c>
      <c r="E44" s="1" t="s">
        <v>18</v>
      </c>
      <c r="F44" s="2" t="s">
        <v>360</v>
      </c>
      <c r="G44" s="3">
        <v>0</v>
      </c>
      <c r="H44" s="1"/>
      <c r="I44" s="1"/>
      <c r="J44" s="1" t="s">
        <v>21</v>
      </c>
      <c r="K44" s="1" t="s">
        <v>126</v>
      </c>
      <c r="L44" s="1" t="s">
        <v>23</v>
      </c>
      <c r="M44" s="1" t="s">
        <v>127</v>
      </c>
      <c r="N44" s="2" t="s">
        <v>25</v>
      </c>
      <c r="O44" s="1" t="s">
        <v>361</v>
      </c>
    </row>
    <row r="45" spans="1:15" ht="30" x14ac:dyDescent="0.25">
      <c r="A45" s="1">
        <v>41</v>
      </c>
      <c r="B45" s="1">
        <v>10012698</v>
      </c>
      <c r="C45" s="2" t="s">
        <v>135</v>
      </c>
      <c r="D45" s="1" t="s">
        <v>35</v>
      </c>
      <c r="E45" s="1" t="s">
        <v>18</v>
      </c>
      <c r="F45" s="2" t="s">
        <v>136</v>
      </c>
      <c r="G45" s="3">
        <v>1411.84</v>
      </c>
      <c r="H45" s="1">
        <v>12</v>
      </c>
      <c r="I45" s="1" t="s">
        <v>99</v>
      </c>
      <c r="J45" s="1" t="s">
        <v>21</v>
      </c>
      <c r="K45" s="1" t="s">
        <v>100</v>
      </c>
      <c r="L45" s="1" t="s">
        <v>23</v>
      </c>
      <c r="M45" s="1" t="s">
        <v>101</v>
      </c>
      <c r="N45" s="2" t="s">
        <v>102</v>
      </c>
    </row>
    <row r="46" spans="1:15" ht="45" x14ac:dyDescent="0.25">
      <c r="A46" s="1">
        <v>42</v>
      </c>
      <c r="B46" s="1">
        <v>20012920</v>
      </c>
      <c r="C46" s="2" t="s">
        <v>137</v>
      </c>
      <c r="D46" s="1" t="s">
        <v>41</v>
      </c>
      <c r="E46" s="1" t="s">
        <v>18</v>
      </c>
      <c r="F46" s="2" t="s">
        <v>138</v>
      </c>
      <c r="G46" s="3">
        <v>36959894</v>
      </c>
      <c r="H46" s="1">
        <v>60</v>
      </c>
      <c r="I46" s="1" t="s">
        <v>139</v>
      </c>
      <c r="J46" s="1" t="s">
        <v>21</v>
      </c>
      <c r="K46" s="1" t="s">
        <v>140</v>
      </c>
      <c r="L46" s="1" t="s">
        <v>23</v>
      </c>
      <c r="M46" s="1" t="s">
        <v>141</v>
      </c>
      <c r="N46" s="2" t="s">
        <v>110</v>
      </c>
    </row>
    <row r="47" spans="1:15" ht="45" x14ac:dyDescent="0.25">
      <c r="A47" s="1">
        <v>43</v>
      </c>
      <c r="B47" s="1">
        <v>20012955</v>
      </c>
      <c r="C47" s="4" t="s">
        <v>142</v>
      </c>
      <c r="D47" s="1" t="s">
        <v>41</v>
      </c>
      <c r="E47" s="1" t="s">
        <v>42</v>
      </c>
      <c r="F47" s="2" t="s">
        <v>143</v>
      </c>
      <c r="G47" s="3">
        <v>625459.75</v>
      </c>
      <c r="H47" s="1">
        <v>12</v>
      </c>
      <c r="I47" s="1" t="s">
        <v>99</v>
      </c>
      <c r="J47" s="1" t="s">
        <v>21</v>
      </c>
      <c r="K47" s="1" t="s">
        <v>38</v>
      </c>
      <c r="L47" s="1" t="s">
        <v>23</v>
      </c>
      <c r="M47" s="1" t="s">
        <v>24</v>
      </c>
      <c r="N47" s="2" t="s">
        <v>39</v>
      </c>
      <c r="O47" t="str">
        <f>IF(G47=[1]PLANO!$G64,"ok","verificar")</f>
        <v>verificar</v>
      </c>
    </row>
    <row r="48" spans="1:15" ht="30" x14ac:dyDescent="0.25">
      <c r="A48" s="1">
        <v>44</v>
      </c>
      <c r="B48" s="1">
        <v>20013447</v>
      </c>
      <c r="C48" s="2" t="s">
        <v>144</v>
      </c>
      <c r="D48" s="1" t="s">
        <v>35</v>
      </c>
      <c r="E48" s="1" t="s">
        <v>42</v>
      </c>
      <c r="F48" s="2" t="s">
        <v>145</v>
      </c>
      <c r="G48" s="3">
        <v>254718</v>
      </c>
      <c r="H48" s="1"/>
      <c r="I48" s="1"/>
      <c r="J48" s="1" t="s">
        <v>21</v>
      </c>
      <c r="K48" s="1" t="s">
        <v>38</v>
      </c>
      <c r="L48" s="1" t="s">
        <v>23</v>
      </c>
      <c r="M48" s="1" t="s">
        <v>24</v>
      </c>
      <c r="N48" s="2" t="s">
        <v>39</v>
      </c>
      <c r="O48" t="str">
        <f>IF(G48=[1]PLANO!$G65,"ok","verificar")</f>
        <v>ok</v>
      </c>
    </row>
    <row r="49" spans="1:15" ht="30" x14ac:dyDescent="0.25">
      <c r="A49" s="1">
        <v>45</v>
      </c>
      <c r="B49" s="1">
        <v>20013595</v>
      </c>
      <c r="C49" s="4" t="s">
        <v>146</v>
      </c>
      <c r="D49" s="1" t="s">
        <v>35</v>
      </c>
      <c r="E49" s="1" t="s">
        <v>18</v>
      </c>
      <c r="F49" s="2" t="s">
        <v>147</v>
      </c>
      <c r="G49" s="3">
        <v>13049.75</v>
      </c>
      <c r="H49" s="1"/>
      <c r="I49" s="1"/>
      <c r="J49" s="1" t="s">
        <v>21</v>
      </c>
      <c r="K49" s="1" t="s">
        <v>38</v>
      </c>
      <c r="L49" s="1" t="s">
        <v>23</v>
      </c>
      <c r="M49" s="1" t="s">
        <v>24</v>
      </c>
      <c r="N49" s="2" t="s">
        <v>39</v>
      </c>
      <c r="O49" t="str">
        <f>IF(G49=[1]PLANO!$G66,"ok","verificar")</f>
        <v>ok</v>
      </c>
    </row>
    <row r="50" spans="1:15" ht="90" x14ac:dyDescent="0.25">
      <c r="A50" s="1">
        <v>46</v>
      </c>
      <c r="B50" s="1">
        <v>20014052</v>
      </c>
      <c r="C50" s="2" t="s">
        <v>148</v>
      </c>
      <c r="D50" s="1" t="s">
        <v>35</v>
      </c>
      <c r="E50" s="1" t="s">
        <v>18</v>
      </c>
      <c r="F50" s="2" t="s">
        <v>149</v>
      </c>
      <c r="G50" s="3">
        <v>24399</v>
      </c>
      <c r="H50" s="1"/>
      <c r="I50" s="1"/>
      <c r="J50" s="1" t="s">
        <v>21</v>
      </c>
      <c r="K50" s="1" t="s">
        <v>140</v>
      </c>
      <c r="L50" s="1" t="s">
        <v>107</v>
      </c>
      <c r="M50" s="1" t="s">
        <v>24</v>
      </c>
      <c r="N50" s="2" t="s">
        <v>110</v>
      </c>
    </row>
    <row r="51" spans="1:15" ht="75" x14ac:dyDescent="0.25">
      <c r="A51" s="1">
        <v>47</v>
      </c>
      <c r="B51" s="1">
        <v>20014052</v>
      </c>
      <c r="C51" s="2" t="s">
        <v>150</v>
      </c>
      <c r="D51" s="1" t="s">
        <v>41</v>
      </c>
      <c r="E51" s="1" t="s">
        <v>18</v>
      </c>
      <c r="F51" s="2" t="s">
        <v>151</v>
      </c>
      <c r="G51" s="3">
        <v>13200</v>
      </c>
      <c r="H51" s="1">
        <v>30</v>
      </c>
      <c r="I51" s="1" t="s">
        <v>152</v>
      </c>
      <c r="J51" s="1" t="s">
        <v>21</v>
      </c>
      <c r="K51" s="1" t="s">
        <v>140</v>
      </c>
      <c r="L51" s="1" t="s">
        <v>23</v>
      </c>
      <c r="M51" s="1" t="s">
        <v>24</v>
      </c>
      <c r="N51" s="2" t="s">
        <v>110</v>
      </c>
    </row>
    <row r="52" spans="1:15" ht="30" x14ac:dyDescent="0.25">
      <c r="A52" s="1">
        <v>48</v>
      </c>
      <c r="B52" s="1">
        <v>20014184</v>
      </c>
      <c r="C52" s="2" t="s">
        <v>153</v>
      </c>
      <c r="D52" s="1" t="s">
        <v>35</v>
      </c>
      <c r="E52" s="1" t="s">
        <v>18</v>
      </c>
      <c r="F52" s="2" t="s">
        <v>85</v>
      </c>
      <c r="G52" s="3">
        <v>100000</v>
      </c>
      <c r="H52" s="1" t="s">
        <v>86</v>
      </c>
      <c r="I52" s="1" t="s">
        <v>87</v>
      </c>
      <c r="J52" s="1" t="s">
        <v>21</v>
      </c>
      <c r="K52" s="1" t="s">
        <v>88</v>
      </c>
      <c r="L52" s="1" t="s">
        <v>23</v>
      </c>
      <c r="M52" s="1" t="s">
        <v>89</v>
      </c>
      <c r="N52" s="2" t="s">
        <v>39</v>
      </c>
    </row>
    <row r="53" spans="1:15" ht="30" x14ac:dyDescent="0.25">
      <c r="A53" s="1">
        <v>49</v>
      </c>
      <c r="B53" s="1">
        <v>20014265</v>
      </c>
      <c r="C53" s="4" t="s">
        <v>154</v>
      </c>
      <c r="D53" s="1" t="s">
        <v>41</v>
      </c>
      <c r="E53" s="1" t="s">
        <v>18</v>
      </c>
      <c r="F53" s="2" t="s">
        <v>155</v>
      </c>
      <c r="G53" s="3">
        <v>148560</v>
      </c>
      <c r="H53" s="1"/>
      <c r="I53" s="1"/>
      <c r="J53" s="1" t="s">
        <v>21</v>
      </c>
      <c r="K53" s="1" t="s">
        <v>38</v>
      </c>
      <c r="L53" s="1" t="s">
        <v>23</v>
      </c>
      <c r="M53" s="1" t="s">
        <v>24</v>
      </c>
      <c r="N53" s="2" t="s">
        <v>39</v>
      </c>
      <c r="O53" t="str">
        <f>IF(G53=[1]PLANO!$G70,"ok","verificar")</f>
        <v>verificar</v>
      </c>
    </row>
    <row r="54" spans="1:15" ht="45" x14ac:dyDescent="0.25">
      <c r="A54" s="1">
        <v>50</v>
      </c>
      <c r="B54" s="1">
        <v>20014397</v>
      </c>
      <c r="C54" s="4" t="s">
        <v>156</v>
      </c>
      <c r="D54" s="1" t="s">
        <v>41</v>
      </c>
      <c r="E54" s="1" t="s">
        <v>42</v>
      </c>
      <c r="F54" s="2" t="s">
        <v>157</v>
      </c>
      <c r="G54" s="3">
        <v>2152055.4300000002</v>
      </c>
      <c r="H54" s="1"/>
      <c r="I54" s="1"/>
      <c r="J54" s="1" t="s">
        <v>21</v>
      </c>
      <c r="K54" s="1" t="s">
        <v>38</v>
      </c>
      <c r="L54" s="1" t="s">
        <v>23</v>
      </c>
      <c r="M54" s="1" t="s">
        <v>24</v>
      </c>
      <c r="N54" s="2" t="s">
        <v>39</v>
      </c>
      <c r="O54" t="str">
        <f>IF(G54=[1]PLANO!$G71,"ok","verificar")</f>
        <v>verificar</v>
      </c>
    </row>
    <row r="55" spans="1:15" ht="45" x14ac:dyDescent="0.25">
      <c r="A55" s="1">
        <v>51</v>
      </c>
      <c r="B55" s="1">
        <v>20014591</v>
      </c>
      <c r="C55" s="2" t="s">
        <v>158</v>
      </c>
      <c r="D55" s="1" t="s">
        <v>35</v>
      </c>
      <c r="E55" s="1" t="s">
        <v>18</v>
      </c>
      <c r="F55" s="2" t="s">
        <v>159</v>
      </c>
      <c r="G55" s="3">
        <v>5519</v>
      </c>
      <c r="H55" s="1"/>
      <c r="I55" s="1"/>
      <c r="J55" s="1" t="s">
        <v>21</v>
      </c>
      <c r="K55" s="1" t="s">
        <v>38</v>
      </c>
      <c r="L55" s="1" t="s">
        <v>107</v>
      </c>
      <c r="M55" s="1" t="s">
        <v>24</v>
      </c>
      <c r="N55" s="2" t="s">
        <v>110</v>
      </c>
      <c r="O55" t="str">
        <f>IF(G55=[1]PLANO!$G72,"ok","verificar")</f>
        <v>verificar</v>
      </c>
    </row>
    <row r="56" spans="1:15" ht="90" x14ac:dyDescent="0.25">
      <c r="A56" s="1">
        <v>52</v>
      </c>
      <c r="B56" s="1">
        <v>20014729</v>
      </c>
      <c r="C56" s="2" t="s">
        <v>160</v>
      </c>
      <c r="D56" s="1" t="s">
        <v>35</v>
      </c>
      <c r="E56" s="1" t="s">
        <v>18</v>
      </c>
      <c r="F56" s="2" t="s">
        <v>161</v>
      </c>
      <c r="G56" s="3">
        <v>155804.79999999999</v>
      </c>
      <c r="H56" s="1">
        <v>12</v>
      </c>
      <c r="I56" s="1" t="s">
        <v>99</v>
      </c>
      <c r="J56" s="1" t="s">
        <v>21</v>
      </c>
      <c r="K56" s="1" t="s">
        <v>100</v>
      </c>
      <c r="L56" s="1" t="s">
        <v>107</v>
      </c>
      <c r="M56" s="1" t="s">
        <v>101</v>
      </c>
      <c r="N56" s="2" t="s">
        <v>102</v>
      </c>
    </row>
    <row r="57" spans="1:15" ht="90" x14ac:dyDescent="0.25">
      <c r="A57" s="1">
        <v>53</v>
      </c>
      <c r="B57" s="1">
        <v>20014729</v>
      </c>
      <c r="C57" s="2" t="s">
        <v>162</v>
      </c>
      <c r="D57" s="1" t="s">
        <v>35</v>
      </c>
      <c r="E57" s="1" t="s">
        <v>18</v>
      </c>
      <c r="F57" s="2" t="s">
        <v>161</v>
      </c>
      <c r="G57" s="3">
        <v>69202</v>
      </c>
      <c r="H57" s="1">
        <v>12</v>
      </c>
      <c r="I57" s="1" t="s">
        <v>99</v>
      </c>
      <c r="J57" s="1" t="s">
        <v>21</v>
      </c>
      <c r="K57" s="1" t="s">
        <v>100</v>
      </c>
      <c r="L57" s="1" t="s">
        <v>107</v>
      </c>
      <c r="M57" s="1" t="s">
        <v>101</v>
      </c>
      <c r="N57" s="2" t="s">
        <v>102</v>
      </c>
    </row>
    <row r="58" spans="1:15" ht="30" x14ac:dyDescent="0.25">
      <c r="A58" s="1">
        <v>54</v>
      </c>
      <c r="B58" s="1">
        <v>20015008</v>
      </c>
      <c r="C58" s="2" t="s">
        <v>163</v>
      </c>
      <c r="D58" s="1" t="s">
        <v>35</v>
      </c>
      <c r="E58" s="1" t="s">
        <v>42</v>
      </c>
      <c r="F58" s="2" t="s">
        <v>85</v>
      </c>
      <c r="G58" s="3">
        <v>724677</v>
      </c>
      <c r="H58" s="1">
        <v>30</v>
      </c>
      <c r="I58" s="1" t="s">
        <v>123</v>
      </c>
      <c r="J58" s="1" t="s">
        <v>21</v>
      </c>
      <c r="K58" s="1" t="s">
        <v>88</v>
      </c>
      <c r="L58" s="1" t="s">
        <v>23</v>
      </c>
      <c r="M58" s="1" t="s">
        <v>24</v>
      </c>
      <c r="N58" s="2" t="s">
        <v>39</v>
      </c>
    </row>
    <row r="59" spans="1:15" ht="30" x14ac:dyDescent="0.25">
      <c r="A59" s="1">
        <v>55</v>
      </c>
      <c r="B59" s="1">
        <v>20015156</v>
      </c>
      <c r="C59" s="2" t="s">
        <v>164</v>
      </c>
      <c r="D59" s="1" t="s">
        <v>35</v>
      </c>
      <c r="E59" s="1" t="s">
        <v>18</v>
      </c>
      <c r="F59" s="2" t="s">
        <v>165</v>
      </c>
      <c r="G59" s="3">
        <v>2379836.16</v>
      </c>
      <c r="H59" s="1">
        <v>12</v>
      </c>
      <c r="I59" s="1" t="s">
        <v>99</v>
      </c>
      <c r="J59" s="1" t="s">
        <v>21</v>
      </c>
      <c r="K59" s="1" t="s">
        <v>100</v>
      </c>
      <c r="L59" s="1" t="s">
        <v>107</v>
      </c>
      <c r="M59" s="1" t="s">
        <v>24</v>
      </c>
      <c r="N59" s="2" t="s">
        <v>102</v>
      </c>
    </row>
    <row r="60" spans="1:15" ht="45" x14ac:dyDescent="0.25">
      <c r="A60" s="1">
        <v>56</v>
      </c>
      <c r="B60" s="1">
        <v>20015156</v>
      </c>
      <c r="C60" s="2" t="s">
        <v>166</v>
      </c>
      <c r="D60" s="1" t="s">
        <v>35</v>
      </c>
      <c r="E60" s="1" t="s">
        <v>18</v>
      </c>
      <c r="F60" s="2" t="s">
        <v>167</v>
      </c>
      <c r="G60" s="3">
        <v>463795.20000000001</v>
      </c>
      <c r="H60" s="1">
        <v>12</v>
      </c>
      <c r="I60" s="1" t="s">
        <v>99</v>
      </c>
      <c r="J60" s="1" t="s">
        <v>21</v>
      </c>
      <c r="K60" s="1" t="s">
        <v>100</v>
      </c>
      <c r="L60" s="1" t="s">
        <v>107</v>
      </c>
      <c r="M60" s="1" t="s">
        <v>24</v>
      </c>
      <c r="N60" s="2" t="s">
        <v>102</v>
      </c>
    </row>
    <row r="61" spans="1:15" ht="30" x14ac:dyDescent="0.25">
      <c r="A61" s="1">
        <v>57</v>
      </c>
      <c r="B61" s="1">
        <v>20016195</v>
      </c>
      <c r="C61" s="2" t="s">
        <v>362</v>
      </c>
      <c r="D61" s="1" t="s">
        <v>41</v>
      </c>
      <c r="E61" s="1" t="s">
        <v>18</v>
      </c>
      <c r="F61" s="2" t="s">
        <v>168</v>
      </c>
      <c r="G61" s="3">
        <v>18963</v>
      </c>
      <c r="H61" s="1">
        <v>60</v>
      </c>
      <c r="I61" s="1" t="s">
        <v>114</v>
      </c>
      <c r="J61" s="1" t="s">
        <v>21</v>
      </c>
      <c r="K61" s="1" t="s">
        <v>38</v>
      </c>
      <c r="L61" s="1" t="s">
        <v>23</v>
      </c>
      <c r="M61" s="1" t="s">
        <v>24</v>
      </c>
      <c r="N61" s="2" t="s">
        <v>39</v>
      </c>
      <c r="O61" t="str">
        <f>IF(G61=[1]PLANO!$G78,"ok","verificar")</f>
        <v>verificar</v>
      </c>
    </row>
    <row r="62" spans="1:15" ht="30" x14ac:dyDescent="0.25">
      <c r="A62" s="1">
        <v>58</v>
      </c>
      <c r="B62" s="1">
        <v>20016292</v>
      </c>
      <c r="C62" s="2" t="s">
        <v>169</v>
      </c>
      <c r="D62" s="1" t="s">
        <v>41</v>
      </c>
      <c r="E62" s="1" t="s">
        <v>42</v>
      </c>
      <c r="F62" s="2" t="s">
        <v>85</v>
      </c>
      <c r="G62" s="3">
        <v>846155.6</v>
      </c>
      <c r="H62" s="1">
        <v>30</v>
      </c>
      <c r="I62" s="1" t="s">
        <v>170</v>
      </c>
      <c r="J62" s="1" t="s">
        <v>21</v>
      </c>
      <c r="K62" s="1" t="s">
        <v>88</v>
      </c>
      <c r="L62" s="1" t="s">
        <v>23</v>
      </c>
      <c r="M62" s="1" t="s">
        <v>89</v>
      </c>
      <c r="N62" s="2" t="s">
        <v>39</v>
      </c>
    </row>
    <row r="63" spans="1:15" ht="30" x14ac:dyDescent="0.25">
      <c r="A63" s="1">
        <v>59</v>
      </c>
      <c r="B63" s="1">
        <v>20017426</v>
      </c>
      <c r="C63" s="4" t="s">
        <v>171</v>
      </c>
      <c r="D63" s="1" t="s">
        <v>41</v>
      </c>
      <c r="E63" s="1" t="s">
        <v>18</v>
      </c>
      <c r="F63" s="2" t="s">
        <v>172</v>
      </c>
      <c r="G63" s="3">
        <v>3012000</v>
      </c>
      <c r="H63" s="1">
        <v>12</v>
      </c>
      <c r="I63" s="1" t="s">
        <v>99</v>
      </c>
      <c r="J63" s="1" t="s">
        <v>21</v>
      </c>
      <c r="K63" s="1" t="s">
        <v>38</v>
      </c>
      <c r="L63" s="1" t="s">
        <v>23</v>
      </c>
      <c r="M63" s="1" t="s">
        <v>24</v>
      </c>
      <c r="N63" s="2" t="s">
        <v>39</v>
      </c>
      <c r="O63" t="str">
        <f>IF(G63=[1]PLANO!$G80,"ok","verificar")</f>
        <v>verificar</v>
      </c>
    </row>
    <row r="64" spans="1:15" ht="60" x14ac:dyDescent="0.25">
      <c r="A64" s="1">
        <v>60</v>
      </c>
      <c r="B64" s="1">
        <v>20017507</v>
      </c>
      <c r="C64" s="2" t="s">
        <v>173</v>
      </c>
      <c r="D64" s="1" t="s">
        <v>35</v>
      </c>
      <c r="E64" s="1" t="s">
        <v>18</v>
      </c>
      <c r="F64" s="2" t="s">
        <v>174</v>
      </c>
      <c r="G64" s="3">
        <v>10000</v>
      </c>
      <c r="H64" s="1" t="s">
        <v>86</v>
      </c>
      <c r="I64" s="1"/>
      <c r="J64" s="1" t="s">
        <v>21</v>
      </c>
      <c r="K64" s="1" t="s">
        <v>38</v>
      </c>
      <c r="L64" s="1" t="s">
        <v>175</v>
      </c>
      <c r="M64" s="1" t="s">
        <v>24</v>
      </c>
      <c r="N64" s="2" t="s">
        <v>102</v>
      </c>
      <c r="O64" t="str">
        <f>IF(G64=[1]PLANO!$G65,"ok","verificar")</f>
        <v>verificar</v>
      </c>
    </row>
    <row r="65" spans="1:15" ht="30" x14ac:dyDescent="0.25">
      <c r="A65" s="1">
        <v>61</v>
      </c>
      <c r="B65" s="1">
        <v>1006515</v>
      </c>
      <c r="C65" s="2" t="s">
        <v>176</v>
      </c>
      <c r="D65" s="1" t="s">
        <v>35</v>
      </c>
      <c r="E65" s="1" t="s">
        <v>18</v>
      </c>
      <c r="F65" s="2" t="s">
        <v>177</v>
      </c>
      <c r="G65" s="3">
        <v>40000</v>
      </c>
      <c r="H65" s="1" t="s">
        <v>86</v>
      </c>
      <c r="I65" s="1"/>
      <c r="J65" s="1" t="s">
        <v>21</v>
      </c>
      <c r="K65" s="1" t="s">
        <v>140</v>
      </c>
      <c r="L65" s="1" t="s">
        <v>175</v>
      </c>
      <c r="M65" s="1" t="s">
        <v>141</v>
      </c>
      <c r="N65" s="2" t="s">
        <v>110</v>
      </c>
    </row>
    <row r="66" spans="1:15" ht="45" x14ac:dyDescent="0.25">
      <c r="A66" s="1">
        <v>62</v>
      </c>
      <c r="B66" s="1">
        <v>20017990</v>
      </c>
      <c r="C66" s="4" t="s">
        <v>178</v>
      </c>
      <c r="D66" s="1" t="s">
        <v>41</v>
      </c>
      <c r="E66" s="1" t="s">
        <v>42</v>
      </c>
      <c r="F66" s="2" t="s">
        <v>179</v>
      </c>
      <c r="G66" s="3">
        <v>465033.36</v>
      </c>
      <c r="H66" s="1"/>
      <c r="I66" s="1"/>
      <c r="J66" s="1" t="s">
        <v>21</v>
      </c>
      <c r="K66" s="1" t="s">
        <v>38</v>
      </c>
      <c r="L66" s="1" t="s">
        <v>23</v>
      </c>
      <c r="M66" s="1" t="s">
        <v>24</v>
      </c>
      <c r="N66" s="2" t="s">
        <v>39</v>
      </c>
      <c r="O66" t="str">
        <f>IF(G66=[1]PLANO!$G67,"ok","verificar")</f>
        <v>verificar</v>
      </c>
    </row>
    <row r="67" spans="1:15" ht="45" x14ac:dyDescent="0.25">
      <c r="A67" s="1">
        <v>63</v>
      </c>
      <c r="B67" s="1">
        <v>20018139</v>
      </c>
      <c r="C67" s="2" t="s">
        <v>180</v>
      </c>
      <c r="D67" s="1" t="s">
        <v>41</v>
      </c>
      <c r="E67" s="1" t="s">
        <v>18</v>
      </c>
      <c r="F67" s="2" t="s">
        <v>181</v>
      </c>
      <c r="G67" s="3">
        <v>20875.2</v>
      </c>
      <c r="H67" s="1"/>
      <c r="I67" s="1"/>
      <c r="J67" s="1" t="s">
        <v>21</v>
      </c>
      <c r="K67" s="1" t="s">
        <v>38</v>
      </c>
      <c r="L67" s="1" t="s">
        <v>23</v>
      </c>
      <c r="M67" s="1" t="s">
        <v>24</v>
      </c>
      <c r="N67" s="2" t="s">
        <v>39</v>
      </c>
      <c r="O67" t="str">
        <f>IF(G67=[1]PLANO!$G68,"ok","verificar")</f>
        <v>verificar</v>
      </c>
    </row>
    <row r="68" spans="1:15" ht="30" x14ac:dyDescent="0.25">
      <c r="A68" s="1">
        <v>64</v>
      </c>
      <c r="B68" s="1">
        <v>20019631</v>
      </c>
      <c r="C68" s="2" t="s">
        <v>182</v>
      </c>
      <c r="D68" s="1" t="s">
        <v>35</v>
      </c>
      <c r="E68" s="1" t="s">
        <v>18</v>
      </c>
      <c r="F68" s="2" t="s">
        <v>85</v>
      </c>
      <c r="G68" s="3">
        <v>30000</v>
      </c>
      <c r="H68" s="1" t="s">
        <v>86</v>
      </c>
      <c r="I68" s="1" t="s">
        <v>87</v>
      </c>
      <c r="J68" s="1" t="s">
        <v>21</v>
      </c>
      <c r="K68" s="1" t="s">
        <v>88</v>
      </c>
      <c r="L68" s="1" t="s">
        <v>23</v>
      </c>
      <c r="M68" s="1" t="s">
        <v>89</v>
      </c>
      <c r="N68" s="2" t="s">
        <v>39</v>
      </c>
    </row>
    <row r="69" spans="1:15" ht="60" x14ac:dyDescent="0.25">
      <c r="A69" s="1">
        <v>65</v>
      </c>
      <c r="B69" s="1">
        <v>20020656</v>
      </c>
      <c r="C69" s="2" t="s">
        <v>183</v>
      </c>
      <c r="D69" s="1" t="s">
        <v>35</v>
      </c>
      <c r="E69" s="1" t="s">
        <v>18</v>
      </c>
      <c r="F69" s="2" t="s">
        <v>184</v>
      </c>
      <c r="G69" s="3">
        <v>300000</v>
      </c>
      <c r="H69" s="1">
        <v>12</v>
      </c>
      <c r="I69" s="1" t="s">
        <v>99</v>
      </c>
      <c r="J69" s="1" t="s">
        <v>21</v>
      </c>
      <c r="K69" s="1" t="s">
        <v>100</v>
      </c>
      <c r="L69" s="1" t="s">
        <v>23</v>
      </c>
      <c r="M69" s="1" t="s">
        <v>101</v>
      </c>
      <c r="N69" s="2" t="s">
        <v>102</v>
      </c>
    </row>
    <row r="70" spans="1:15" ht="45" x14ac:dyDescent="0.25">
      <c r="A70" s="1">
        <v>66</v>
      </c>
      <c r="B70" s="1">
        <v>20020656</v>
      </c>
      <c r="C70" s="2" t="s">
        <v>185</v>
      </c>
      <c r="D70" s="1" t="s">
        <v>35</v>
      </c>
      <c r="E70" s="1" t="s">
        <v>18</v>
      </c>
      <c r="F70" s="2" t="s">
        <v>186</v>
      </c>
      <c r="G70" s="3">
        <v>350000</v>
      </c>
      <c r="H70" s="1">
        <v>12</v>
      </c>
      <c r="I70" s="1" t="s">
        <v>99</v>
      </c>
      <c r="J70" s="1" t="s">
        <v>21</v>
      </c>
      <c r="K70" s="1" t="s">
        <v>100</v>
      </c>
      <c r="L70" s="1" t="s">
        <v>23</v>
      </c>
      <c r="M70" s="1" t="s">
        <v>101</v>
      </c>
      <c r="N70" s="2" t="s">
        <v>102</v>
      </c>
    </row>
    <row r="71" spans="1:15" ht="30" x14ac:dyDescent="0.25">
      <c r="A71" s="1">
        <v>67</v>
      </c>
      <c r="B71" s="1">
        <v>20020656</v>
      </c>
      <c r="C71" s="2" t="s">
        <v>187</v>
      </c>
      <c r="D71" s="1" t="s">
        <v>35</v>
      </c>
      <c r="E71" s="1" t="s">
        <v>18</v>
      </c>
      <c r="F71" s="2" t="s">
        <v>188</v>
      </c>
      <c r="G71" s="3">
        <v>160298</v>
      </c>
      <c r="H71" s="1">
        <v>12</v>
      </c>
      <c r="I71" s="1" t="s">
        <v>99</v>
      </c>
      <c r="J71" s="1" t="s">
        <v>21</v>
      </c>
      <c r="K71" s="1" t="s">
        <v>126</v>
      </c>
      <c r="L71" s="1" t="s">
        <v>23</v>
      </c>
      <c r="M71" s="1" t="s">
        <v>127</v>
      </c>
      <c r="N71" s="2" t="s">
        <v>25</v>
      </c>
    </row>
    <row r="72" spans="1:15" ht="30" x14ac:dyDescent="0.25">
      <c r="A72" s="1">
        <v>68</v>
      </c>
      <c r="B72" s="1">
        <v>20020656</v>
      </c>
      <c r="C72" s="2" t="s">
        <v>187</v>
      </c>
      <c r="D72" s="1" t="s">
        <v>35</v>
      </c>
      <c r="E72" s="1" t="s">
        <v>18</v>
      </c>
      <c r="F72" s="2" t="s">
        <v>188</v>
      </c>
      <c r="G72" s="3">
        <v>257710</v>
      </c>
      <c r="H72" s="1">
        <v>12</v>
      </c>
      <c r="I72" s="1" t="s">
        <v>99</v>
      </c>
      <c r="J72" s="1" t="s">
        <v>21</v>
      </c>
      <c r="K72" s="1" t="s">
        <v>126</v>
      </c>
      <c r="L72" s="1" t="s">
        <v>23</v>
      </c>
      <c r="M72" s="1" t="s">
        <v>127</v>
      </c>
      <c r="N72" s="2" t="s">
        <v>25</v>
      </c>
      <c r="O72" s="1" t="s">
        <v>361</v>
      </c>
    </row>
    <row r="73" spans="1:15" ht="30" x14ac:dyDescent="0.25">
      <c r="A73" s="1">
        <v>69</v>
      </c>
      <c r="B73" s="1">
        <v>20020656</v>
      </c>
      <c r="C73" s="2" t="s">
        <v>187</v>
      </c>
      <c r="D73" s="1" t="s">
        <v>35</v>
      </c>
      <c r="E73" s="1" t="s">
        <v>18</v>
      </c>
      <c r="F73" s="2" t="s">
        <v>189</v>
      </c>
      <c r="G73" s="3">
        <v>132307</v>
      </c>
      <c r="H73" s="1">
        <v>12</v>
      </c>
      <c r="I73" s="1" t="s">
        <v>99</v>
      </c>
      <c r="J73" s="1" t="s">
        <v>21</v>
      </c>
      <c r="K73" s="1" t="s">
        <v>126</v>
      </c>
      <c r="L73" s="1" t="s">
        <v>23</v>
      </c>
      <c r="M73" s="1" t="s">
        <v>127</v>
      </c>
      <c r="N73" s="2" t="s">
        <v>25</v>
      </c>
    </row>
    <row r="74" spans="1:15" ht="150" x14ac:dyDescent="0.25">
      <c r="A74" s="1">
        <v>70</v>
      </c>
      <c r="B74" s="1">
        <v>20020710</v>
      </c>
      <c r="C74" s="4" t="s">
        <v>190</v>
      </c>
      <c r="D74" s="1" t="s">
        <v>41</v>
      </c>
      <c r="E74" s="1" t="s">
        <v>18</v>
      </c>
      <c r="F74" s="2" t="s">
        <v>191</v>
      </c>
      <c r="G74" s="5">
        <v>41392</v>
      </c>
      <c r="H74" s="1">
        <v>60</v>
      </c>
      <c r="I74" s="1" t="s">
        <v>152</v>
      </c>
      <c r="J74" s="1" t="s">
        <v>21</v>
      </c>
      <c r="K74" s="1" t="s">
        <v>192</v>
      </c>
      <c r="L74" s="1" t="s">
        <v>23</v>
      </c>
      <c r="M74" s="1" t="s">
        <v>193</v>
      </c>
      <c r="N74" s="2" t="s">
        <v>194</v>
      </c>
    </row>
    <row r="75" spans="1:15" ht="30" x14ac:dyDescent="0.25">
      <c r="A75" s="1">
        <v>71</v>
      </c>
      <c r="B75" s="1">
        <v>20021784</v>
      </c>
      <c r="C75" s="2" t="s">
        <v>195</v>
      </c>
      <c r="D75" s="1" t="s">
        <v>35</v>
      </c>
      <c r="E75" s="1" t="s">
        <v>18</v>
      </c>
      <c r="F75" s="2" t="s">
        <v>196</v>
      </c>
      <c r="G75" s="3">
        <v>10170</v>
      </c>
      <c r="H75" s="1"/>
      <c r="I75" s="1"/>
      <c r="J75" s="1" t="s">
        <v>21</v>
      </c>
      <c r="K75" s="1" t="s">
        <v>38</v>
      </c>
      <c r="L75" s="1" t="s">
        <v>23</v>
      </c>
      <c r="M75" s="1" t="s">
        <v>24</v>
      </c>
      <c r="N75" s="2" t="s">
        <v>39</v>
      </c>
      <c r="O75" t="str">
        <f>IF(G75=[1]PLANO!$G76,"ok","verificar")</f>
        <v>verificar</v>
      </c>
    </row>
    <row r="76" spans="1:15" ht="30" x14ac:dyDescent="0.25">
      <c r="A76" s="1">
        <v>72</v>
      </c>
      <c r="B76" s="1">
        <v>20021873</v>
      </c>
      <c r="C76" s="4" t="s">
        <v>197</v>
      </c>
      <c r="D76" s="1" t="s">
        <v>41</v>
      </c>
      <c r="E76" s="1" t="s">
        <v>18</v>
      </c>
      <c r="F76" s="2" t="s">
        <v>198</v>
      </c>
      <c r="G76" s="3">
        <v>24340.54</v>
      </c>
      <c r="H76" s="1">
        <v>72</v>
      </c>
      <c r="I76" s="1" t="s">
        <v>199</v>
      </c>
      <c r="J76" s="1" t="s">
        <v>21</v>
      </c>
      <c r="K76" s="1" t="s">
        <v>38</v>
      </c>
      <c r="L76" s="1" t="s">
        <v>23</v>
      </c>
      <c r="M76" s="1" t="s">
        <v>24</v>
      </c>
      <c r="N76" s="2" t="s">
        <v>39</v>
      </c>
      <c r="O76" t="str">
        <f>IF(G76=[1]PLANO!$G77,"ok","verificar")</f>
        <v>verificar</v>
      </c>
    </row>
    <row r="77" spans="1:15" ht="30" x14ac:dyDescent="0.25">
      <c r="A77" s="1">
        <v>73</v>
      </c>
      <c r="B77" s="1">
        <v>20021903</v>
      </c>
      <c r="C77" s="2" t="s">
        <v>200</v>
      </c>
      <c r="D77" s="1" t="s">
        <v>41</v>
      </c>
      <c r="E77" s="1" t="s">
        <v>18</v>
      </c>
      <c r="F77" s="2" t="s">
        <v>201</v>
      </c>
      <c r="G77" s="3">
        <v>19753</v>
      </c>
      <c r="H77" s="1">
        <v>12</v>
      </c>
      <c r="I77" s="1" t="s">
        <v>202</v>
      </c>
      <c r="J77" s="1" t="s">
        <v>21</v>
      </c>
      <c r="K77" s="1" t="s">
        <v>88</v>
      </c>
      <c r="L77" s="1" t="s">
        <v>23</v>
      </c>
      <c r="M77" s="1" t="s">
        <v>24</v>
      </c>
      <c r="N77" s="2" t="s">
        <v>39</v>
      </c>
    </row>
    <row r="78" spans="1:15" ht="30" x14ac:dyDescent="0.25">
      <c r="A78" s="1">
        <v>74</v>
      </c>
      <c r="B78" s="1">
        <v>20022764</v>
      </c>
      <c r="C78" s="2" t="s">
        <v>203</v>
      </c>
      <c r="D78" s="1" t="s">
        <v>41</v>
      </c>
      <c r="E78" s="1" t="s">
        <v>18</v>
      </c>
      <c r="F78" s="2" t="s">
        <v>85</v>
      </c>
      <c r="G78" s="3">
        <v>365177.95</v>
      </c>
      <c r="H78" s="1">
        <v>24</v>
      </c>
      <c r="I78" s="1" t="s">
        <v>204</v>
      </c>
      <c r="J78" s="1" t="s">
        <v>21</v>
      </c>
      <c r="K78" s="1" t="s">
        <v>88</v>
      </c>
      <c r="L78" s="1" t="s">
        <v>23</v>
      </c>
      <c r="M78" s="1" t="s">
        <v>24</v>
      </c>
      <c r="N78" s="2" t="s">
        <v>39</v>
      </c>
    </row>
    <row r="79" spans="1:15" ht="30" x14ac:dyDescent="0.25">
      <c r="A79" s="1">
        <v>75</v>
      </c>
      <c r="B79" s="1">
        <v>20022764</v>
      </c>
      <c r="C79" s="2" t="s">
        <v>205</v>
      </c>
      <c r="D79" s="1" t="s">
        <v>17</v>
      </c>
      <c r="E79" s="1" t="s">
        <v>18</v>
      </c>
      <c r="F79" s="2" t="s">
        <v>85</v>
      </c>
      <c r="G79" s="3">
        <v>8000</v>
      </c>
      <c r="H79" s="1"/>
      <c r="I79" s="1"/>
      <c r="J79" s="1" t="s">
        <v>21</v>
      </c>
      <c r="K79" s="1" t="s">
        <v>88</v>
      </c>
      <c r="L79" s="1" t="s">
        <v>23</v>
      </c>
      <c r="M79" s="1" t="s">
        <v>24</v>
      </c>
      <c r="N79" s="2" t="s">
        <v>39</v>
      </c>
    </row>
    <row r="80" spans="1:15" ht="30" x14ac:dyDescent="0.25">
      <c r="A80" s="1">
        <v>76</v>
      </c>
      <c r="B80" s="1">
        <v>20022764</v>
      </c>
      <c r="C80" s="2" t="s">
        <v>206</v>
      </c>
      <c r="D80" s="1" t="s">
        <v>35</v>
      </c>
      <c r="E80" s="1" t="s">
        <v>18</v>
      </c>
      <c r="F80" s="2" t="s">
        <v>85</v>
      </c>
      <c r="G80" s="3">
        <v>9000</v>
      </c>
      <c r="H80" s="1"/>
      <c r="I80" s="1"/>
      <c r="J80" s="1" t="s">
        <v>21</v>
      </c>
      <c r="K80" s="1" t="s">
        <v>88</v>
      </c>
      <c r="L80" s="1" t="s">
        <v>107</v>
      </c>
      <c r="M80" s="1" t="s">
        <v>24</v>
      </c>
      <c r="N80" s="2" t="s">
        <v>39</v>
      </c>
    </row>
    <row r="81" spans="1:15" ht="30" x14ac:dyDescent="0.25">
      <c r="A81" s="1">
        <v>77</v>
      </c>
      <c r="B81" s="1">
        <v>20022845</v>
      </c>
      <c r="C81" s="2" t="s">
        <v>207</v>
      </c>
      <c r="D81" s="1" t="s">
        <v>41</v>
      </c>
      <c r="E81" s="1" t="s">
        <v>18</v>
      </c>
      <c r="F81" s="2" t="s">
        <v>208</v>
      </c>
      <c r="G81" s="3">
        <v>1494346</v>
      </c>
      <c r="H81" s="1">
        <v>12</v>
      </c>
      <c r="I81" s="1" t="s">
        <v>99</v>
      </c>
      <c r="J81" s="1" t="s">
        <v>21</v>
      </c>
      <c r="K81" s="1" t="s">
        <v>38</v>
      </c>
      <c r="L81" s="1" t="s">
        <v>23</v>
      </c>
      <c r="M81" s="1" t="s">
        <v>24</v>
      </c>
      <c r="N81" s="2" t="s">
        <v>39</v>
      </c>
      <c r="O81" t="str">
        <f>IF(G81=[1]PLANO!$G82,"ok","verificar")</f>
        <v>verificar</v>
      </c>
    </row>
    <row r="82" spans="1:15" ht="30" x14ac:dyDescent="0.25">
      <c r="A82" s="1">
        <v>78</v>
      </c>
      <c r="B82" s="1">
        <v>20023094</v>
      </c>
      <c r="C82" s="2" t="s">
        <v>209</v>
      </c>
      <c r="D82" s="1" t="s">
        <v>41</v>
      </c>
      <c r="E82" s="1" t="s">
        <v>18</v>
      </c>
      <c r="F82" s="2" t="s">
        <v>85</v>
      </c>
      <c r="G82" s="3">
        <v>441750</v>
      </c>
      <c r="H82" s="1">
        <v>30</v>
      </c>
      <c r="I82" s="1" t="s">
        <v>64</v>
      </c>
      <c r="J82" s="1" t="s">
        <v>21</v>
      </c>
      <c r="K82" s="1" t="s">
        <v>88</v>
      </c>
      <c r="L82" s="1" t="s">
        <v>23</v>
      </c>
      <c r="M82" s="1" t="s">
        <v>89</v>
      </c>
      <c r="N82" s="2" t="s">
        <v>39</v>
      </c>
    </row>
    <row r="83" spans="1:15" ht="90" x14ac:dyDescent="0.25">
      <c r="A83" s="1">
        <v>79</v>
      </c>
      <c r="B83" s="1">
        <v>20023108</v>
      </c>
      <c r="C83" s="2" t="s">
        <v>210</v>
      </c>
      <c r="D83" s="1" t="s">
        <v>17</v>
      </c>
      <c r="E83" s="1" t="s">
        <v>18</v>
      </c>
      <c r="F83" s="2" t="s">
        <v>211</v>
      </c>
      <c r="G83" s="3">
        <v>650</v>
      </c>
      <c r="H83" s="1">
        <v>12</v>
      </c>
      <c r="I83" s="1" t="s">
        <v>20</v>
      </c>
      <c r="J83" s="1" t="s">
        <v>21</v>
      </c>
      <c r="K83" s="1" t="s">
        <v>22</v>
      </c>
      <c r="L83" s="1" t="s">
        <v>23</v>
      </c>
      <c r="M83" s="1" t="s">
        <v>24</v>
      </c>
      <c r="N83" s="2" t="s">
        <v>25</v>
      </c>
    </row>
    <row r="84" spans="1:15" ht="90" x14ac:dyDescent="0.25">
      <c r="A84" s="1">
        <v>80</v>
      </c>
      <c r="B84" s="1">
        <v>20023108</v>
      </c>
      <c r="C84" s="2" t="s">
        <v>212</v>
      </c>
      <c r="D84" s="1" t="s">
        <v>17</v>
      </c>
      <c r="E84" s="1" t="s">
        <v>18</v>
      </c>
      <c r="F84" s="2" t="s">
        <v>211</v>
      </c>
      <c r="G84" s="3">
        <v>400</v>
      </c>
      <c r="H84" s="1">
        <v>12</v>
      </c>
      <c r="I84" s="1" t="s">
        <v>37</v>
      </c>
      <c r="J84" s="1" t="s">
        <v>21</v>
      </c>
      <c r="K84" s="1" t="s">
        <v>22</v>
      </c>
      <c r="L84" s="1" t="s">
        <v>23</v>
      </c>
      <c r="M84" s="1" t="s">
        <v>24</v>
      </c>
      <c r="N84" s="2" t="s">
        <v>25</v>
      </c>
    </row>
    <row r="85" spans="1:15" ht="30" x14ac:dyDescent="0.25">
      <c r="A85" s="1">
        <v>81</v>
      </c>
      <c r="B85" s="1">
        <v>20023108</v>
      </c>
      <c r="C85" s="2" t="s">
        <v>213</v>
      </c>
      <c r="D85" s="1" t="s">
        <v>17</v>
      </c>
      <c r="E85" s="1" t="s">
        <v>18</v>
      </c>
      <c r="F85" s="2" t="s">
        <v>214</v>
      </c>
      <c r="G85" s="3">
        <v>59617.37</v>
      </c>
      <c r="H85" s="1">
        <v>12</v>
      </c>
      <c r="I85" s="1" t="s">
        <v>215</v>
      </c>
      <c r="J85" s="1" t="s">
        <v>21</v>
      </c>
      <c r="K85" s="1" t="s">
        <v>22</v>
      </c>
      <c r="L85" s="1" t="s">
        <v>23</v>
      </c>
      <c r="M85" s="1" t="s">
        <v>24</v>
      </c>
      <c r="N85" s="2" t="s">
        <v>25</v>
      </c>
    </row>
    <row r="86" spans="1:15" ht="30" x14ac:dyDescent="0.25">
      <c r="A86" s="1">
        <v>82</v>
      </c>
      <c r="B86" s="1">
        <v>20023108</v>
      </c>
      <c r="C86" s="2" t="s">
        <v>216</v>
      </c>
      <c r="D86" s="1" t="s">
        <v>17</v>
      </c>
      <c r="E86" s="1" t="s">
        <v>18</v>
      </c>
      <c r="F86" s="2" t="s">
        <v>214</v>
      </c>
      <c r="G86" s="3">
        <v>18000</v>
      </c>
      <c r="H86" s="1">
        <v>12</v>
      </c>
      <c r="I86" s="1" t="s">
        <v>215</v>
      </c>
      <c r="J86" s="1" t="s">
        <v>21</v>
      </c>
      <c r="K86" s="1" t="s">
        <v>22</v>
      </c>
      <c r="L86" s="1" t="s">
        <v>23</v>
      </c>
      <c r="M86" s="1" t="s">
        <v>24</v>
      </c>
      <c r="N86" s="2" t="s">
        <v>25</v>
      </c>
    </row>
    <row r="87" spans="1:15" ht="75" x14ac:dyDescent="0.25">
      <c r="A87" s="1">
        <v>83</v>
      </c>
      <c r="B87" s="1">
        <v>20023108</v>
      </c>
      <c r="C87" s="2" t="s">
        <v>217</v>
      </c>
      <c r="D87" s="1" t="s">
        <v>17</v>
      </c>
      <c r="E87" s="1" t="s">
        <v>18</v>
      </c>
      <c r="F87" s="2" t="s">
        <v>218</v>
      </c>
      <c r="G87" s="3">
        <v>295382.63</v>
      </c>
      <c r="H87" s="1">
        <v>12</v>
      </c>
      <c r="I87" s="1" t="s">
        <v>87</v>
      </c>
      <c r="J87" s="1" t="s">
        <v>21</v>
      </c>
      <c r="K87" s="1" t="s">
        <v>22</v>
      </c>
      <c r="L87" s="1" t="s">
        <v>23</v>
      </c>
      <c r="M87" s="1" t="s">
        <v>24</v>
      </c>
      <c r="N87" s="2" t="s">
        <v>25</v>
      </c>
    </row>
    <row r="88" spans="1:15" ht="75" x14ac:dyDescent="0.25">
      <c r="A88" s="1">
        <v>84</v>
      </c>
      <c r="B88" s="1">
        <v>20023108</v>
      </c>
      <c r="C88" s="2" t="s">
        <v>219</v>
      </c>
      <c r="D88" s="1" t="s">
        <v>17</v>
      </c>
      <c r="E88" s="1" t="s">
        <v>18</v>
      </c>
      <c r="F88" s="2" t="s">
        <v>218</v>
      </c>
      <c r="G88" s="3">
        <v>36162</v>
      </c>
      <c r="H88" s="1">
        <v>12</v>
      </c>
      <c r="I88" s="1" t="s">
        <v>37</v>
      </c>
      <c r="J88" s="1" t="s">
        <v>21</v>
      </c>
      <c r="K88" s="1" t="s">
        <v>22</v>
      </c>
      <c r="L88" s="1" t="s">
        <v>23</v>
      </c>
      <c r="M88" s="1" t="s">
        <v>24</v>
      </c>
      <c r="N88" s="2" t="s">
        <v>25</v>
      </c>
    </row>
    <row r="89" spans="1:15" ht="30" x14ac:dyDescent="0.25">
      <c r="A89" s="1">
        <v>85</v>
      </c>
      <c r="B89" s="1">
        <v>20024015</v>
      </c>
      <c r="C89" s="2" t="s">
        <v>220</v>
      </c>
      <c r="D89" s="1" t="s">
        <v>41</v>
      </c>
      <c r="E89" s="1" t="s">
        <v>42</v>
      </c>
      <c r="F89" s="2" t="s">
        <v>85</v>
      </c>
      <c r="G89" s="3">
        <v>3288105.49</v>
      </c>
      <c r="H89" s="1">
        <v>30</v>
      </c>
      <c r="I89" s="1" t="s">
        <v>221</v>
      </c>
      <c r="J89" s="1" t="s">
        <v>21</v>
      </c>
      <c r="K89" s="1" t="s">
        <v>88</v>
      </c>
      <c r="L89" s="1" t="s">
        <v>23</v>
      </c>
      <c r="M89" s="1" t="s">
        <v>89</v>
      </c>
      <c r="N89" s="2" t="s">
        <v>39</v>
      </c>
    </row>
    <row r="90" spans="1:15" ht="30" x14ac:dyDescent="0.25">
      <c r="A90" s="1">
        <v>86</v>
      </c>
      <c r="B90" s="1">
        <v>20024090</v>
      </c>
      <c r="C90" s="4" t="s">
        <v>222</v>
      </c>
      <c r="D90" s="1" t="s">
        <v>41</v>
      </c>
      <c r="E90" s="1" t="s">
        <v>42</v>
      </c>
      <c r="F90" s="2" t="s">
        <v>223</v>
      </c>
      <c r="G90" s="3">
        <v>6354094.9500000002</v>
      </c>
      <c r="H90" s="1"/>
      <c r="I90" s="1"/>
      <c r="J90" s="1" t="s">
        <v>21</v>
      </c>
      <c r="K90" s="1" t="s">
        <v>38</v>
      </c>
      <c r="L90" s="1" t="s">
        <v>23</v>
      </c>
      <c r="M90" s="1" t="s">
        <v>24</v>
      </c>
      <c r="N90" s="2" t="s">
        <v>39</v>
      </c>
      <c r="O90" t="str">
        <f>IF(G90=[1]PLANO!$G91,"ok","verificar")</f>
        <v>verificar</v>
      </c>
    </row>
    <row r="91" spans="1:15" ht="30" x14ac:dyDescent="0.25">
      <c r="A91" s="1">
        <v>87</v>
      </c>
      <c r="B91" s="1">
        <v>20025518</v>
      </c>
      <c r="C91" s="2" t="s">
        <v>224</v>
      </c>
      <c r="D91" s="1" t="s">
        <v>41</v>
      </c>
      <c r="E91" s="1" t="s">
        <v>18</v>
      </c>
      <c r="F91" s="2" t="s">
        <v>85</v>
      </c>
      <c r="G91" s="3">
        <v>97055.05</v>
      </c>
      <c r="H91" s="1">
        <v>30</v>
      </c>
      <c r="I91" s="1" t="s">
        <v>64</v>
      </c>
      <c r="J91" s="1" t="s">
        <v>21</v>
      </c>
      <c r="K91" s="1" t="s">
        <v>88</v>
      </c>
      <c r="L91" s="1" t="s">
        <v>23</v>
      </c>
      <c r="M91" s="1" t="s">
        <v>24</v>
      </c>
      <c r="N91" s="2" t="s">
        <v>39</v>
      </c>
    </row>
    <row r="92" spans="1:15" ht="45" x14ac:dyDescent="0.25">
      <c r="A92" s="1">
        <v>88</v>
      </c>
      <c r="B92" s="1">
        <v>20025518</v>
      </c>
      <c r="C92" s="2" t="s">
        <v>225</v>
      </c>
      <c r="D92" s="1" t="s">
        <v>41</v>
      </c>
      <c r="E92" s="1" t="s">
        <v>18</v>
      </c>
      <c r="F92" s="2" t="s">
        <v>85</v>
      </c>
      <c r="G92" s="3">
        <v>284849.8</v>
      </c>
      <c r="H92" s="1">
        <v>30</v>
      </c>
      <c r="I92" s="1" t="s">
        <v>64</v>
      </c>
      <c r="J92" s="1" t="s">
        <v>21</v>
      </c>
      <c r="K92" s="1" t="s">
        <v>88</v>
      </c>
      <c r="L92" s="1" t="s">
        <v>23</v>
      </c>
      <c r="M92" s="1" t="s">
        <v>24</v>
      </c>
      <c r="N92" s="2" t="s">
        <v>39</v>
      </c>
    </row>
    <row r="93" spans="1:15" ht="30" x14ac:dyDescent="0.25">
      <c r="A93" s="1">
        <v>89</v>
      </c>
      <c r="B93" s="1">
        <v>20025518</v>
      </c>
      <c r="C93" s="2" t="s">
        <v>226</v>
      </c>
      <c r="D93" s="1" t="s">
        <v>41</v>
      </c>
      <c r="E93" s="1" t="s">
        <v>18</v>
      </c>
      <c r="F93" s="2" t="s">
        <v>85</v>
      </c>
      <c r="G93" s="3">
        <v>75487.199999999997</v>
      </c>
      <c r="H93" s="1">
        <v>30</v>
      </c>
      <c r="I93" s="1" t="s">
        <v>64</v>
      </c>
      <c r="J93" s="1" t="s">
        <v>21</v>
      </c>
      <c r="K93" s="1" t="s">
        <v>88</v>
      </c>
      <c r="L93" s="1" t="s">
        <v>23</v>
      </c>
      <c r="M93" s="1" t="s">
        <v>24</v>
      </c>
      <c r="N93" s="2" t="s">
        <v>39</v>
      </c>
    </row>
    <row r="94" spans="1:15" ht="30" x14ac:dyDescent="0.25">
      <c r="A94" s="1">
        <v>90</v>
      </c>
      <c r="B94" s="1">
        <v>20025550</v>
      </c>
      <c r="C94" s="2" t="s">
        <v>227</v>
      </c>
      <c r="D94" s="1" t="s">
        <v>41</v>
      </c>
      <c r="E94" s="1" t="s">
        <v>42</v>
      </c>
      <c r="F94" s="2" t="s">
        <v>85</v>
      </c>
      <c r="G94" s="3">
        <v>2904075.91</v>
      </c>
      <c r="H94" s="1">
        <v>30</v>
      </c>
      <c r="I94" s="1" t="s">
        <v>79</v>
      </c>
      <c r="J94" s="1" t="s">
        <v>21</v>
      </c>
      <c r="K94" s="1" t="s">
        <v>88</v>
      </c>
      <c r="L94" s="1" t="s">
        <v>23</v>
      </c>
      <c r="M94" s="1" t="s">
        <v>89</v>
      </c>
      <c r="N94" s="2" t="s">
        <v>39</v>
      </c>
    </row>
    <row r="95" spans="1:15" ht="30" x14ac:dyDescent="0.25">
      <c r="A95" s="1">
        <v>91</v>
      </c>
      <c r="B95" s="1">
        <v>20025828</v>
      </c>
      <c r="C95" s="2" t="s">
        <v>228</v>
      </c>
      <c r="D95" s="1" t="s">
        <v>17</v>
      </c>
      <c r="E95" s="1" t="s">
        <v>18</v>
      </c>
      <c r="F95" s="2" t="s">
        <v>229</v>
      </c>
      <c r="G95" s="3">
        <v>208061</v>
      </c>
      <c r="H95" s="1">
        <v>12</v>
      </c>
      <c r="I95" s="1" t="s">
        <v>99</v>
      </c>
      <c r="J95" s="1" t="s">
        <v>21</v>
      </c>
      <c r="K95" s="1" t="s">
        <v>126</v>
      </c>
      <c r="L95" s="1" t="s">
        <v>23</v>
      </c>
      <c r="M95" s="1" t="s">
        <v>127</v>
      </c>
      <c r="N95" s="2" t="s">
        <v>25</v>
      </c>
    </row>
    <row r="96" spans="1:15" ht="210" x14ac:dyDescent="0.25">
      <c r="A96" s="1">
        <v>92</v>
      </c>
      <c r="B96" s="1">
        <v>20025992</v>
      </c>
      <c r="C96" s="2" t="s">
        <v>230</v>
      </c>
      <c r="D96" s="1" t="s">
        <v>41</v>
      </c>
      <c r="E96" s="1" t="s">
        <v>18</v>
      </c>
      <c r="F96" s="2" t="s">
        <v>231</v>
      </c>
      <c r="G96" s="5">
        <v>276000</v>
      </c>
      <c r="H96" s="1">
        <v>30</v>
      </c>
      <c r="I96" s="1" t="s">
        <v>232</v>
      </c>
      <c r="J96" s="1" t="s">
        <v>21</v>
      </c>
      <c r="K96" s="1" t="s">
        <v>192</v>
      </c>
      <c r="L96" s="1" t="s">
        <v>23</v>
      </c>
      <c r="M96" s="1" t="s">
        <v>193</v>
      </c>
      <c r="N96" s="2" t="s">
        <v>233</v>
      </c>
    </row>
    <row r="97" spans="1:14" ht="105" x14ac:dyDescent="0.25">
      <c r="A97" s="1">
        <v>93</v>
      </c>
      <c r="B97" s="1">
        <v>20025992</v>
      </c>
      <c r="C97" s="2" t="s">
        <v>234</v>
      </c>
      <c r="D97" s="1" t="s">
        <v>41</v>
      </c>
      <c r="E97" s="1" t="s">
        <v>18</v>
      </c>
      <c r="F97" s="2" t="s">
        <v>235</v>
      </c>
      <c r="G97" s="5">
        <v>429990</v>
      </c>
      <c r="H97" s="1">
        <v>24</v>
      </c>
      <c r="I97" s="1" t="s">
        <v>232</v>
      </c>
      <c r="J97" s="1" t="s">
        <v>21</v>
      </c>
      <c r="K97" s="1" t="s">
        <v>192</v>
      </c>
      <c r="L97" s="1" t="s">
        <v>23</v>
      </c>
      <c r="M97" s="1" t="s">
        <v>193</v>
      </c>
      <c r="N97" s="2" t="s">
        <v>194</v>
      </c>
    </row>
    <row r="98" spans="1:14" ht="180" x14ac:dyDescent="0.25">
      <c r="A98" s="1">
        <v>94</v>
      </c>
      <c r="B98" s="1">
        <v>20025992</v>
      </c>
      <c r="C98" s="2" t="s">
        <v>236</v>
      </c>
      <c r="D98" s="1" t="s">
        <v>41</v>
      </c>
      <c r="E98" s="1" t="s">
        <v>18</v>
      </c>
      <c r="F98" s="2" t="s">
        <v>237</v>
      </c>
      <c r="G98" s="5">
        <v>240047</v>
      </c>
      <c r="H98" s="1">
        <v>60</v>
      </c>
      <c r="I98" s="1" t="s">
        <v>238</v>
      </c>
      <c r="J98" s="1" t="s">
        <v>21</v>
      </c>
      <c r="K98" s="1" t="s">
        <v>192</v>
      </c>
      <c r="L98" s="1" t="s">
        <v>23</v>
      </c>
      <c r="M98" s="1" t="s">
        <v>193</v>
      </c>
      <c r="N98" s="2" t="s">
        <v>233</v>
      </c>
    </row>
    <row r="99" spans="1:14" ht="60" x14ac:dyDescent="0.25">
      <c r="A99" s="1">
        <v>95</v>
      </c>
      <c r="B99" s="1">
        <v>20025992</v>
      </c>
      <c r="C99" s="2" t="s">
        <v>239</v>
      </c>
      <c r="D99" s="1" t="s">
        <v>41</v>
      </c>
      <c r="E99" s="1" t="s">
        <v>18</v>
      </c>
      <c r="F99" s="2" t="s">
        <v>240</v>
      </c>
      <c r="G99" s="5">
        <v>347606</v>
      </c>
      <c r="H99" s="1">
        <v>36</v>
      </c>
      <c r="I99" s="1" t="s">
        <v>202</v>
      </c>
      <c r="J99" s="1" t="s">
        <v>21</v>
      </c>
      <c r="K99" s="1" t="s">
        <v>192</v>
      </c>
      <c r="L99" s="1" t="s">
        <v>23</v>
      </c>
      <c r="M99" s="1" t="s">
        <v>193</v>
      </c>
      <c r="N99" s="2" t="s">
        <v>194</v>
      </c>
    </row>
    <row r="100" spans="1:14" ht="75" x14ac:dyDescent="0.25">
      <c r="A100" s="1">
        <v>96</v>
      </c>
      <c r="B100" s="1">
        <v>20025992</v>
      </c>
      <c r="C100" s="4" t="s">
        <v>241</v>
      </c>
      <c r="D100" s="1" t="s">
        <v>41</v>
      </c>
      <c r="E100" s="1" t="s">
        <v>18</v>
      </c>
      <c r="F100" s="2" t="s">
        <v>242</v>
      </c>
      <c r="G100" s="5">
        <v>3596127</v>
      </c>
      <c r="H100" s="1">
        <v>30</v>
      </c>
      <c r="I100" s="1" t="s">
        <v>204</v>
      </c>
      <c r="J100" s="1" t="s">
        <v>21</v>
      </c>
      <c r="K100" s="1" t="s">
        <v>192</v>
      </c>
      <c r="L100" s="1" t="s">
        <v>23</v>
      </c>
      <c r="M100" s="1" t="s">
        <v>193</v>
      </c>
      <c r="N100" s="2" t="s">
        <v>194</v>
      </c>
    </row>
    <row r="101" spans="1:14" ht="150" x14ac:dyDescent="0.25">
      <c r="A101" s="1">
        <v>97</v>
      </c>
      <c r="B101" s="1">
        <v>20025992</v>
      </c>
      <c r="C101" s="2" t="s">
        <v>243</v>
      </c>
      <c r="D101" s="1" t="s">
        <v>41</v>
      </c>
      <c r="E101" s="1" t="s">
        <v>18</v>
      </c>
      <c r="F101" s="2" t="s">
        <v>244</v>
      </c>
      <c r="G101" s="5">
        <v>960243</v>
      </c>
      <c r="H101" s="1">
        <v>36</v>
      </c>
      <c r="I101" s="1" t="s">
        <v>245</v>
      </c>
      <c r="J101" s="1" t="s">
        <v>21</v>
      </c>
      <c r="K101" s="1" t="s">
        <v>192</v>
      </c>
      <c r="L101" s="1" t="s">
        <v>23</v>
      </c>
      <c r="M101" s="1" t="s">
        <v>193</v>
      </c>
      <c r="N101" s="2" t="s">
        <v>233</v>
      </c>
    </row>
    <row r="102" spans="1:14" ht="75" x14ac:dyDescent="0.25">
      <c r="A102" s="1">
        <v>98</v>
      </c>
      <c r="B102" s="1">
        <v>20025992</v>
      </c>
      <c r="C102" s="2" t="s">
        <v>246</v>
      </c>
      <c r="D102" s="1" t="s">
        <v>41</v>
      </c>
      <c r="E102" s="1" t="s">
        <v>18</v>
      </c>
      <c r="F102" s="2" t="s">
        <v>247</v>
      </c>
      <c r="G102" s="5">
        <v>670400</v>
      </c>
      <c r="H102" s="1">
        <v>36</v>
      </c>
      <c r="I102" s="1" t="s">
        <v>248</v>
      </c>
      <c r="J102" s="1" t="s">
        <v>21</v>
      </c>
      <c r="K102" s="1" t="s">
        <v>192</v>
      </c>
      <c r="L102" s="1" t="s">
        <v>23</v>
      </c>
      <c r="M102" s="1" t="s">
        <v>249</v>
      </c>
      <c r="N102" s="2" t="s">
        <v>233</v>
      </c>
    </row>
    <row r="103" spans="1:14" ht="150" x14ac:dyDescent="0.25">
      <c r="A103" s="1">
        <v>99</v>
      </c>
      <c r="B103" s="1">
        <v>20025992</v>
      </c>
      <c r="C103" s="2" t="s">
        <v>243</v>
      </c>
      <c r="D103" s="1" t="s">
        <v>41</v>
      </c>
      <c r="E103" s="1" t="s">
        <v>18</v>
      </c>
      <c r="F103" s="2" t="s">
        <v>244</v>
      </c>
      <c r="G103" s="5">
        <v>1447667</v>
      </c>
      <c r="H103" s="1">
        <v>43</v>
      </c>
      <c r="I103" s="1" t="s">
        <v>250</v>
      </c>
      <c r="J103" s="1" t="s">
        <v>21</v>
      </c>
      <c r="K103" s="1" t="s">
        <v>192</v>
      </c>
      <c r="L103" s="1" t="s">
        <v>23</v>
      </c>
      <c r="M103" s="1" t="s">
        <v>193</v>
      </c>
      <c r="N103" s="2" t="s">
        <v>233</v>
      </c>
    </row>
    <row r="104" spans="1:14" ht="135" x14ac:dyDescent="0.25">
      <c r="A104" s="1">
        <v>100</v>
      </c>
      <c r="B104" s="1">
        <v>20025992</v>
      </c>
      <c r="C104" s="2" t="s">
        <v>389</v>
      </c>
      <c r="D104" s="1" t="s">
        <v>35</v>
      </c>
      <c r="E104" s="1" t="s">
        <v>42</v>
      </c>
      <c r="F104" s="2" t="s">
        <v>251</v>
      </c>
      <c r="G104" s="5">
        <v>251512</v>
      </c>
      <c r="H104" s="1"/>
      <c r="I104" s="1"/>
      <c r="J104" s="1" t="s">
        <v>21</v>
      </c>
      <c r="K104" s="1" t="s">
        <v>192</v>
      </c>
      <c r="L104" s="1" t="s">
        <v>23</v>
      </c>
      <c r="M104" s="1" t="s">
        <v>193</v>
      </c>
      <c r="N104" s="2" t="s">
        <v>194</v>
      </c>
    </row>
    <row r="105" spans="1:14" ht="315" x14ac:dyDescent="0.25">
      <c r="A105" s="1">
        <v>101</v>
      </c>
      <c r="B105" s="1">
        <v>20025992</v>
      </c>
      <c r="C105" s="2" t="s">
        <v>429</v>
      </c>
      <c r="D105" s="1" t="s">
        <v>35</v>
      </c>
      <c r="E105" s="1" t="s">
        <v>42</v>
      </c>
      <c r="F105" s="2" t="s">
        <v>252</v>
      </c>
      <c r="G105" s="3">
        <v>310942</v>
      </c>
      <c r="H105" s="1"/>
      <c r="I105" s="1"/>
      <c r="J105" s="1" t="s">
        <v>21</v>
      </c>
      <c r="K105" s="1" t="s">
        <v>192</v>
      </c>
      <c r="L105" s="1" t="s">
        <v>23</v>
      </c>
      <c r="M105" s="1" t="s">
        <v>193</v>
      </c>
      <c r="N105" s="2" t="s">
        <v>233</v>
      </c>
    </row>
    <row r="106" spans="1:14" ht="255" x14ac:dyDescent="0.25">
      <c r="A106" s="1">
        <v>102</v>
      </c>
      <c r="B106" s="1">
        <v>20025992</v>
      </c>
      <c r="C106" s="2" t="s">
        <v>253</v>
      </c>
      <c r="D106" s="1" t="s">
        <v>35</v>
      </c>
      <c r="E106" s="1" t="s">
        <v>18</v>
      </c>
      <c r="F106" s="2" t="s">
        <v>254</v>
      </c>
      <c r="G106" s="5">
        <v>9970</v>
      </c>
      <c r="H106" s="1"/>
      <c r="I106" s="1"/>
      <c r="J106" s="1" t="s">
        <v>21</v>
      </c>
      <c r="K106" s="1" t="s">
        <v>192</v>
      </c>
      <c r="L106" s="1" t="s">
        <v>23</v>
      </c>
      <c r="M106" s="1" t="s">
        <v>193</v>
      </c>
      <c r="N106" s="2" t="s">
        <v>194</v>
      </c>
    </row>
    <row r="107" spans="1:14" ht="255" x14ac:dyDescent="0.25">
      <c r="A107" s="1">
        <v>103</v>
      </c>
      <c r="B107" s="1">
        <v>20025992</v>
      </c>
      <c r="C107" s="2" t="s">
        <v>255</v>
      </c>
      <c r="D107" s="1" t="s">
        <v>41</v>
      </c>
      <c r="E107" s="1" t="s">
        <v>42</v>
      </c>
      <c r="F107" s="2" t="s">
        <v>256</v>
      </c>
      <c r="G107" s="5">
        <v>874018</v>
      </c>
      <c r="H107" s="1">
        <v>60</v>
      </c>
      <c r="I107" s="1" t="s">
        <v>257</v>
      </c>
      <c r="J107" s="1" t="s">
        <v>21</v>
      </c>
      <c r="K107" s="1" t="s">
        <v>192</v>
      </c>
      <c r="L107" s="1" t="s">
        <v>23</v>
      </c>
      <c r="M107" s="1" t="s">
        <v>193</v>
      </c>
      <c r="N107" s="2" t="s">
        <v>194</v>
      </c>
    </row>
    <row r="108" spans="1:14" ht="240" x14ac:dyDescent="0.25">
      <c r="A108" s="1">
        <v>104</v>
      </c>
      <c r="B108" s="1">
        <v>20025992</v>
      </c>
      <c r="C108" s="2" t="s">
        <v>258</v>
      </c>
      <c r="D108" s="1" t="s">
        <v>41</v>
      </c>
      <c r="E108" s="1" t="s">
        <v>42</v>
      </c>
      <c r="F108" s="2" t="s">
        <v>259</v>
      </c>
      <c r="G108" s="5">
        <v>201894</v>
      </c>
      <c r="H108" s="1">
        <v>30</v>
      </c>
      <c r="I108" s="1" t="s">
        <v>202</v>
      </c>
      <c r="J108" s="1" t="s">
        <v>21</v>
      </c>
      <c r="K108" s="1" t="s">
        <v>192</v>
      </c>
      <c r="L108" s="1" t="s">
        <v>23</v>
      </c>
      <c r="M108" s="1" t="s">
        <v>193</v>
      </c>
      <c r="N108" s="2" t="s">
        <v>194</v>
      </c>
    </row>
    <row r="109" spans="1:14" ht="255" x14ac:dyDescent="0.25">
      <c r="A109" s="1">
        <v>105</v>
      </c>
      <c r="B109" s="1">
        <v>20025992</v>
      </c>
      <c r="C109" s="2" t="s">
        <v>260</v>
      </c>
      <c r="D109" s="1" t="s">
        <v>41</v>
      </c>
      <c r="E109" s="1" t="s">
        <v>18</v>
      </c>
      <c r="F109" s="2" t="s">
        <v>261</v>
      </c>
      <c r="G109" s="5">
        <v>0</v>
      </c>
      <c r="H109" s="1">
        <v>60</v>
      </c>
      <c r="I109" s="1" t="s">
        <v>232</v>
      </c>
      <c r="J109" s="1" t="s">
        <v>21</v>
      </c>
      <c r="K109" s="1" t="s">
        <v>192</v>
      </c>
      <c r="L109" s="1" t="s">
        <v>23</v>
      </c>
      <c r="M109" s="1" t="s">
        <v>193</v>
      </c>
      <c r="N109" s="2" t="s">
        <v>233</v>
      </c>
    </row>
    <row r="110" spans="1:14" ht="60" x14ac:dyDescent="0.25">
      <c r="A110" s="1">
        <v>106</v>
      </c>
      <c r="B110" s="1">
        <v>20025992</v>
      </c>
      <c r="C110" s="4" t="s">
        <v>262</v>
      </c>
      <c r="D110" s="1" t="s">
        <v>41</v>
      </c>
      <c r="E110" s="1" t="s">
        <v>42</v>
      </c>
      <c r="F110" s="2" t="s">
        <v>263</v>
      </c>
      <c r="G110" s="5">
        <v>389324</v>
      </c>
      <c r="H110" s="1">
        <v>60</v>
      </c>
      <c r="I110" s="1" t="s">
        <v>232</v>
      </c>
      <c r="J110" s="1" t="s">
        <v>21</v>
      </c>
      <c r="K110" s="1" t="s">
        <v>192</v>
      </c>
      <c r="L110" s="1" t="s">
        <v>23</v>
      </c>
      <c r="M110" s="1" t="s">
        <v>193</v>
      </c>
      <c r="N110" s="2" t="s">
        <v>194</v>
      </c>
    </row>
    <row r="111" spans="1:14" ht="90" x14ac:dyDescent="0.25">
      <c r="A111" s="1">
        <v>107</v>
      </c>
      <c r="B111" s="1">
        <v>20026344</v>
      </c>
      <c r="C111" s="4" t="s">
        <v>266</v>
      </c>
      <c r="D111" s="1" t="s">
        <v>41</v>
      </c>
      <c r="E111" s="1" t="s">
        <v>18</v>
      </c>
      <c r="F111" s="2" t="s">
        <v>267</v>
      </c>
      <c r="G111" s="5">
        <v>1673</v>
      </c>
      <c r="H111" s="1">
        <v>48</v>
      </c>
      <c r="I111" s="1" t="s">
        <v>268</v>
      </c>
      <c r="J111" s="1" t="s">
        <v>21</v>
      </c>
      <c r="K111" s="1" t="s">
        <v>192</v>
      </c>
      <c r="L111" s="1" t="s">
        <v>23</v>
      </c>
      <c r="M111" s="1" t="s">
        <v>193</v>
      </c>
      <c r="N111" s="2" t="s">
        <v>194</v>
      </c>
    </row>
    <row r="112" spans="1:14" ht="105" x14ac:dyDescent="0.25">
      <c r="A112" s="1">
        <v>108</v>
      </c>
      <c r="B112" s="1">
        <v>20026484</v>
      </c>
      <c r="C112" s="2" t="s">
        <v>269</v>
      </c>
      <c r="D112" s="1" t="s">
        <v>41</v>
      </c>
      <c r="E112" s="1" t="s">
        <v>18</v>
      </c>
      <c r="F112" s="2" t="s">
        <v>270</v>
      </c>
      <c r="G112" s="5">
        <v>32500</v>
      </c>
      <c r="H112" s="1">
        <v>52</v>
      </c>
      <c r="I112" s="1" t="s">
        <v>271</v>
      </c>
      <c r="J112" s="1" t="s">
        <v>21</v>
      </c>
      <c r="K112" s="1" t="s">
        <v>192</v>
      </c>
      <c r="L112" s="1" t="s">
        <v>23</v>
      </c>
      <c r="M112" s="1" t="s">
        <v>193</v>
      </c>
      <c r="N112" s="2" t="s">
        <v>194</v>
      </c>
    </row>
    <row r="113" spans="1:15" ht="105" x14ac:dyDescent="0.25">
      <c r="A113" s="1">
        <v>109</v>
      </c>
      <c r="B113" s="1">
        <v>20026484</v>
      </c>
      <c r="C113" s="2" t="s">
        <v>424</v>
      </c>
      <c r="D113" s="1" t="s">
        <v>41</v>
      </c>
      <c r="E113" s="1" t="s">
        <v>18</v>
      </c>
      <c r="F113" s="2" t="s">
        <v>272</v>
      </c>
      <c r="G113" s="5">
        <v>288480</v>
      </c>
      <c r="H113" s="1">
        <v>51</v>
      </c>
      <c r="I113" s="1" t="s">
        <v>273</v>
      </c>
      <c r="J113" s="1" t="s">
        <v>21</v>
      </c>
      <c r="K113" s="1" t="s">
        <v>192</v>
      </c>
      <c r="L113" s="1" t="s">
        <v>23</v>
      </c>
      <c r="M113" s="1" t="s">
        <v>193</v>
      </c>
      <c r="N113" s="2" t="s">
        <v>194</v>
      </c>
    </row>
    <row r="114" spans="1:15" ht="75" x14ac:dyDescent="0.25">
      <c r="A114" s="1">
        <v>110</v>
      </c>
      <c r="B114" s="1">
        <v>20026484</v>
      </c>
      <c r="C114" s="2" t="s">
        <v>428</v>
      </c>
      <c r="D114" s="1" t="s">
        <v>35</v>
      </c>
      <c r="E114" s="1" t="s">
        <v>18</v>
      </c>
      <c r="F114" s="2" t="s">
        <v>274</v>
      </c>
      <c r="G114" s="5">
        <v>60000</v>
      </c>
      <c r="H114" s="1"/>
      <c r="I114" s="1"/>
      <c r="J114" s="1" t="s">
        <v>21</v>
      </c>
      <c r="K114" s="1" t="s">
        <v>192</v>
      </c>
      <c r="L114" s="1" t="s">
        <v>23</v>
      </c>
      <c r="M114" s="1" t="s">
        <v>193</v>
      </c>
      <c r="N114" s="2" t="s">
        <v>194</v>
      </c>
    </row>
    <row r="115" spans="1:15" ht="90" x14ac:dyDescent="0.25">
      <c r="A115" s="1">
        <v>111</v>
      </c>
      <c r="B115" s="1">
        <v>20026484</v>
      </c>
      <c r="C115" s="2" t="s">
        <v>275</v>
      </c>
      <c r="D115" s="1" t="s">
        <v>35</v>
      </c>
      <c r="E115" s="1" t="s">
        <v>18</v>
      </c>
      <c r="F115" s="2" t="s">
        <v>276</v>
      </c>
      <c r="G115" s="5">
        <v>0</v>
      </c>
      <c r="H115" s="1"/>
      <c r="I115" s="1"/>
      <c r="J115" s="1" t="s">
        <v>21</v>
      </c>
      <c r="K115" s="1" t="s">
        <v>192</v>
      </c>
      <c r="L115" s="1" t="s">
        <v>23</v>
      </c>
      <c r="M115" s="1" t="s">
        <v>193</v>
      </c>
      <c r="N115" s="2" t="s">
        <v>194</v>
      </c>
    </row>
    <row r="116" spans="1:15" ht="60" x14ac:dyDescent="0.25">
      <c r="A116" s="1">
        <v>112</v>
      </c>
      <c r="B116" s="1">
        <v>20026980</v>
      </c>
      <c r="C116" s="2" t="s">
        <v>391</v>
      </c>
      <c r="D116" s="1" t="s">
        <v>35</v>
      </c>
      <c r="E116" s="1" t="s">
        <v>42</v>
      </c>
      <c r="F116" s="2" t="s">
        <v>277</v>
      </c>
      <c r="G116" s="5">
        <v>400000</v>
      </c>
      <c r="H116" s="1"/>
      <c r="I116" s="1"/>
      <c r="J116" s="1" t="s">
        <v>21</v>
      </c>
      <c r="K116" s="1" t="s">
        <v>192</v>
      </c>
      <c r="L116" s="1" t="s">
        <v>23</v>
      </c>
      <c r="M116" s="1" t="s">
        <v>193</v>
      </c>
      <c r="N116" s="2" t="s">
        <v>194</v>
      </c>
    </row>
    <row r="117" spans="1:15" ht="120" x14ac:dyDescent="0.25">
      <c r="A117" s="1">
        <v>113</v>
      </c>
      <c r="B117" s="1">
        <v>20027243</v>
      </c>
      <c r="C117" s="2" t="s">
        <v>279</v>
      </c>
      <c r="D117" s="1" t="s">
        <v>41</v>
      </c>
      <c r="E117" s="1" t="s">
        <v>18</v>
      </c>
      <c r="F117" s="2" t="s">
        <v>280</v>
      </c>
      <c r="G117" s="5">
        <v>39962</v>
      </c>
      <c r="H117" s="1">
        <v>30</v>
      </c>
      <c r="I117" s="1" t="s">
        <v>245</v>
      </c>
      <c r="J117" s="1" t="s">
        <v>21</v>
      </c>
      <c r="K117" s="1" t="s">
        <v>192</v>
      </c>
      <c r="L117" s="1" t="s">
        <v>23</v>
      </c>
      <c r="M117" s="1" t="s">
        <v>193</v>
      </c>
      <c r="N117" s="2" t="s">
        <v>194</v>
      </c>
    </row>
    <row r="118" spans="1:15" ht="30" x14ac:dyDescent="0.25">
      <c r="A118" s="1">
        <v>114</v>
      </c>
      <c r="B118" s="1">
        <v>20027421</v>
      </c>
      <c r="C118" s="4" t="s">
        <v>281</v>
      </c>
      <c r="D118" s="1" t="s">
        <v>41</v>
      </c>
      <c r="E118" s="1" t="s">
        <v>18</v>
      </c>
      <c r="F118" s="2" t="s">
        <v>282</v>
      </c>
      <c r="G118" s="3">
        <v>169113.48</v>
      </c>
      <c r="H118" s="1"/>
      <c r="I118" s="1"/>
      <c r="J118" s="1" t="s">
        <v>21</v>
      </c>
      <c r="K118" s="1" t="s">
        <v>38</v>
      </c>
      <c r="L118" s="1" t="s">
        <v>23</v>
      </c>
      <c r="M118" s="1" t="s">
        <v>24</v>
      </c>
      <c r="N118" s="2" t="s">
        <v>39</v>
      </c>
    </row>
    <row r="119" spans="1:15" ht="285" x14ac:dyDescent="0.25">
      <c r="A119" s="1">
        <v>115</v>
      </c>
      <c r="B119" s="1">
        <v>20027472</v>
      </c>
      <c r="C119" s="2" t="s">
        <v>283</v>
      </c>
      <c r="D119" s="1" t="s">
        <v>41</v>
      </c>
      <c r="E119" s="1" t="s">
        <v>18</v>
      </c>
      <c r="F119" s="2" t="s">
        <v>284</v>
      </c>
      <c r="G119" s="5">
        <v>58529</v>
      </c>
      <c r="H119" s="1">
        <v>30</v>
      </c>
      <c r="I119" s="1" t="s">
        <v>285</v>
      </c>
      <c r="J119" s="1" t="s">
        <v>21</v>
      </c>
      <c r="K119" s="1" t="s">
        <v>192</v>
      </c>
      <c r="L119" s="1" t="s">
        <v>23</v>
      </c>
      <c r="M119" s="1" t="s">
        <v>193</v>
      </c>
      <c r="N119" s="2" t="s">
        <v>194</v>
      </c>
    </row>
    <row r="120" spans="1:15" ht="135" x14ac:dyDescent="0.25">
      <c r="A120" s="1">
        <v>116</v>
      </c>
      <c r="B120" s="1">
        <v>20027502</v>
      </c>
      <c r="C120" s="2" t="s">
        <v>286</v>
      </c>
      <c r="D120" s="1" t="s">
        <v>41</v>
      </c>
      <c r="E120" s="1" t="s">
        <v>18</v>
      </c>
      <c r="F120" s="2" t="s">
        <v>287</v>
      </c>
      <c r="G120" s="5">
        <v>9120</v>
      </c>
      <c r="H120" s="1">
        <v>36</v>
      </c>
      <c r="I120" s="1" t="s">
        <v>250</v>
      </c>
      <c r="J120" s="1" t="s">
        <v>21</v>
      </c>
      <c r="K120" s="1" t="s">
        <v>192</v>
      </c>
      <c r="L120" s="1" t="s">
        <v>23</v>
      </c>
      <c r="M120" s="1" t="s">
        <v>193</v>
      </c>
      <c r="N120" s="2" t="s">
        <v>288</v>
      </c>
    </row>
    <row r="121" spans="1:15" ht="75" x14ac:dyDescent="0.25">
      <c r="A121" s="1">
        <v>117</v>
      </c>
      <c r="B121" s="1">
        <v>20027502</v>
      </c>
      <c r="C121" s="4" t="s">
        <v>289</v>
      </c>
      <c r="D121" s="1" t="s">
        <v>41</v>
      </c>
      <c r="E121" s="1" t="s">
        <v>18</v>
      </c>
      <c r="F121" s="2" t="s">
        <v>290</v>
      </c>
      <c r="G121" s="5">
        <v>2127729</v>
      </c>
      <c r="H121" s="1">
        <v>36</v>
      </c>
      <c r="I121" s="1" t="s">
        <v>202</v>
      </c>
      <c r="J121" s="1" t="s">
        <v>21</v>
      </c>
      <c r="K121" s="1" t="s">
        <v>192</v>
      </c>
      <c r="L121" s="1" t="s">
        <v>23</v>
      </c>
      <c r="M121" s="1" t="s">
        <v>193</v>
      </c>
      <c r="N121" s="2" t="s">
        <v>194</v>
      </c>
    </row>
    <row r="122" spans="1:15" ht="135" x14ac:dyDescent="0.25">
      <c r="A122" s="1">
        <v>118</v>
      </c>
      <c r="B122" s="1">
        <v>1001821</v>
      </c>
      <c r="C122" s="2" t="s">
        <v>291</v>
      </c>
      <c r="D122" s="1" t="s">
        <v>35</v>
      </c>
      <c r="E122" s="1" t="s">
        <v>18</v>
      </c>
      <c r="F122" s="2" t="s">
        <v>292</v>
      </c>
      <c r="G122" s="5">
        <v>0</v>
      </c>
      <c r="H122" s="1"/>
      <c r="I122" s="1"/>
      <c r="J122" s="1" t="s">
        <v>21</v>
      </c>
      <c r="K122" s="1" t="s">
        <v>192</v>
      </c>
      <c r="L122" s="1" t="s">
        <v>23</v>
      </c>
      <c r="M122" s="1" t="s">
        <v>193</v>
      </c>
      <c r="N122" s="2" t="s">
        <v>194</v>
      </c>
    </row>
    <row r="123" spans="1:15" ht="135" x14ac:dyDescent="0.25">
      <c r="A123" s="1">
        <v>119</v>
      </c>
      <c r="B123" s="1">
        <v>20027502</v>
      </c>
      <c r="C123" s="2" t="s">
        <v>293</v>
      </c>
      <c r="D123" s="1" t="s">
        <v>35</v>
      </c>
      <c r="E123" s="1" t="s">
        <v>18</v>
      </c>
      <c r="F123" s="2" t="s">
        <v>294</v>
      </c>
      <c r="G123" s="5">
        <v>4506480</v>
      </c>
      <c r="H123" s="1"/>
      <c r="I123" s="1"/>
      <c r="J123" s="1" t="s">
        <v>21</v>
      </c>
      <c r="K123" s="1" t="s">
        <v>192</v>
      </c>
      <c r="L123" s="1" t="s">
        <v>23</v>
      </c>
      <c r="M123" s="1" t="s">
        <v>193</v>
      </c>
      <c r="N123" s="2" t="s">
        <v>194</v>
      </c>
    </row>
    <row r="124" spans="1:15" ht="105" x14ac:dyDescent="0.25">
      <c r="A124" s="1">
        <v>120</v>
      </c>
      <c r="B124" s="1">
        <v>20027502</v>
      </c>
      <c r="C124" s="4" t="s">
        <v>295</v>
      </c>
      <c r="D124" s="1" t="s">
        <v>35</v>
      </c>
      <c r="E124" s="1" t="s">
        <v>18</v>
      </c>
      <c r="F124" s="2" t="s">
        <v>296</v>
      </c>
      <c r="G124" s="5">
        <v>687360</v>
      </c>
      <c r="H124" s="1"/>
      <c r="I124" s="1"/>
      <c r="J124" s="1" t="s">
        <v>21</v>
      </c>
      <c r="K124" s="1" t="s">
        <v>192</v>
      </c>
      <c r="L124" s="1" t="s">
        <v>23</v>
      </c>
      <c r="M124" s="1" t="s">
        <v>193</v>
      </c>
      <c r="N124" s="2" t="s">
        <v>233</v>
      </c>
    </row>
    <row r="125" spans="1:15" ht="135" x14ac:dyDescent="0.25">
      <c r="A125" s="1">
        <v>121</v>
      </c>
      <c r="B125" s="1">
        <v>20027502</v>
      </c>
      <c r="C125" s="2" t="s">
        <v>297</v>
      </c>
      <c r="D125" s="1" t="s">
        <v>41</v>
      </c>
      <c r="E125" s="1" t="s">
        <v>18</v>
      </c>
      <c r="F125" s="2" t="s">
        <v>298</v>
      </c>
      <c r="G125" s="5">
        <v>5542</v>
      </c>
      <c r="H125" s="1">
        <v>36</v>
      </c>
      <c r="I125" s="1" t="s">
        <v>299</v>
      </c>
      <c r="J125" s="1" t="s">
        <v>21</v>
      </c>
      <c r="K125" s="1" t="s">
        <v>192</v>
      </c>
      <c r="L125" s="1" t="s">
        <v>23</v>
      </c>
      <c r="M125" s="1" t="s">
        <v>193</v>
      </c>
      <c r="N125" s="2" t="s">
        <v>194</v>
      </c>
    </row>
    <row r="126" spans="1:15" ht="45" x14ac:dyDescent="0.25">
      <c r="A126" s="1">
        <v>122</v>
      </c>
      <c r="B126" s="1">
        <v>20027502</v>
      </c>
      <c r="C126" s="2" t="s">
        <v>300</v>
      </c>
      <c r="D126" s="1" t="s">
        <v>35</v>
      </c>
      <c r="E126" s="1" t="s">
        <v>18</v>
      </c>
      <c r="F126" s="2" t="s">
        <v>301</v>
      </c>
      <c r="G126" s="5">
        <v>127065</v>
      </c>
      <c r="H126" s="1"/>
      <c r="I126" s="1"/>
      <c r="J126" s="1" t="s">
        <v>21</v>
      </c>
      <c r="K126" s="1" t="s">
        <v>192</v>
      </c>
      <c r="L126" s="1" t="s">
        <v>23</v>
      </c>
      <c r="M126" s="1" t="s">
        <v>302</v>
      </c>
      <c r="N126" s="2" t="s">
        <v>194</v>
      </c>
    </row>
    <row r="127" spans="1:15" ht="45" x14ac:dyDescent="0.25">
      <c r="A127" s="1">
        <v>123</v>
      </c>
      <c r="B127" s="1">
        <v>20027685</v>
      </c>
      <c r="C127" s="4" t="s">
        <v>303</v>
      </c>
      <c r="D127" s="1" t="s">
        <v>41</v>
      </c>
      <c r="E127" s="1" t="s">
        <v>18</v>
      </c>
      <c r="F127" s="2" t="s">
        <v>304</v>
      </c>
      <c r="G127" s="3">
        <v>170505</v>
      </c>
      <c r="H127" s="1"/>
      <c r="I127" s="1"/>
      <c r="J127" s="1" t="s">
        <v>21</v>
      </c>
      <c r="K127" s="1" t="s">
        <v>38</v>
      </c>
      <c r="L127" s="1" t="s">
        <v>23</v>
      </c>
      <c r="M127" s="1" t="s">
        <v>24</v>
      </c>
      <c r="N127" s="2" t="s">
        <v>305</v>
      </c>
      <c r="O127" t="str">
        <f>IF(G127=[1]PLANO!$G128,"ok","verificar")</f>
        <v>verificar</v>
      </c>
    </row>
    <row r="128" spans="1:15" ht="120" x14ac:dyDescent="0.25">
      <c r="A128" s="1">
        <v>124</v>
      </c>
      <c r="B128" s="1">
        <v>1001621</v>
      </c>
      <c r="C128" s="2" t="s">
        <v>306</v>
      </c>
      <c r="D128" s="1" t="s">
        <v>41</v>
      </c>
      <c r="E128" s="1" t="s">
        <v>18</v>
      </c>
      <c r="F128" s="2" t="s">
        <v>307</v>
      </c>
      <c r="G128" s="5">
        <v>0</v>
      </c>
      <c r="H128" s="1">
        <v>36</v>
      </c>
      <c r="I128" s="1" t="s">
        <v>250</v>
      </c>
      <c r="J128" s="1" t="s">
        <v>21</v>
      </c>
      <c r="K128" s="1" t="s">
        <v>192</v>
      </c>
      <c r="L128" s="1" t="s">
        <v>23</v>
      </c>
      <c r="M128" s="1" t="s">
        <v>193</v>
      </c>
      <c r="N128" s="2" t="s">
        <v>194</v>
      </c>
    </row>
    <row r="129" spans="1:14" ht="30" x14ac:dyDescent="0.25">
      <c r="A129" s="1">
        <v>125</v>
      </c>
      <c r="B129" s="1">
        <v>20030130</v>
      </c>
      <c r="C129" s="2" t="s">
        <v>308</v>
      </c>
      <c r="D129" s="1" t="s">
        <v>17</v>
      </c>
      <c r="E129" s="1" t="s">
        <v>18</v>
      </c>
      <c r="F129" s="2" t="s">
        <v>309</v>
      </c>
      <c r="G129" s="3">
        <v>4600</v>
      </c>
      <c r="H129" s="1">
        <v>12</v>
      </c>
      <c r="I129" s="1" t="s">
        <v>87</v>
      </c>
      <c r="J129" s="1" t="s">
        <v>21</v>
      </c>
      <c r="K129" s="1" t="s">
        <v>22</v>
      </c>
      <c r="L129" s="1" t="s">
        <v>23</v>
      </c>
      <c r="M129" s="1" t="s">
        <v>24</v>
      </c>
      <c r="N129" s="2" t="s">
        <v>25</v>
      </c>
    </row>
    <row r="130" spans="1:14" ht="30" x14ac:dyDescent="0.25">
      <c r="A130" s="1">
        <v>126</v>
      </c>
      <c r="B130" s="1">
        <v>1001005</v>
      </c>
      <c r="C130" s="2" t="s">
        <v>310</v>
      </c>
      <c r="D130" s="1" t="s">
        <v>35</v>
      </c>
      <c r="E130" s="1" t="s">
        <v>18</v>
      </c>
      <c r="F130" s="2" t="s">
        <v>85</v>
      </c>
      <c r="G130" s="3">
        <v>130000</v>
      </c>
      <c r="H130" s="1" t="s">
        <v>86</v>
      </c>
      <c r="I130" s="1" t="s">
        <v>87</v>
      </c>
      <c r="J130" s="1" t="s">
        <v>21</v>
      </c>
      <c r="K130" s="1" t="s">
        <v>88</v>
      </c>
      <c r="L130" s="1" t="s">
        <v>107</v>
      </c>
      <c r="M130" s="1" t="s">
        <v>89</v>
      </c>
      <c r="N130" s="2" t="s">
        <v>39</v>
      </c>
    </row>
    <row r="131" spans="1:14" ht="30" x14ac:dyDescent="0.25">
      <c r="A131" s="1">
        <v>127</v>
      </c>
      <c r="B131" s="1">
        <v>1001330</v>
      </c>
      <c r="C131" s="2" t="s">
        <v>311</v>
      </c>
      <c r="D131" s="1" t="s">
        <v>35</v>
      </c>
      <c r="E131" s="1" t="s">
        <v>18</v>
      </c>
      <c r="F131" s="2" t="s">
        <v>85</v>
      </c>
      <c r="G131" s="3">
        <v>5000</v>
      </c>
      <c r="H131" s="1" t="s">
        <v>86</v>
      </c>
      <c r="I131" s="1" t="s">
        <v>37</v>
      </c>
      <c r="J131" s="1" t="s">
        <v>21</v>
      </c>
      <c r="K131" s="1" t="s">
        <v>88</v>
      </c>
      <c r="L131" s="1" t="s">
        <v>107</v>
      </c>
      <c r="M131" s="1" t="s">
        <v>89</v>
      </c>
      <c r="N131" s="2" t="s">
        <v>39</v>
      </c>
    </row>
    <row r="132" spans="1:14" ht="30" x14ac:dyDescent="0.25">
      <c r="A132" s="1">
        <v>128</v>
      </c>
      <c r="B132" s="1">
        <v>1001330</v>
      </c>
      <c r="C132" s="2" t="s">
        <v>312</v>
      </c>
      <c r="D132" s="1" t="s">
        <v>35</v>
      </c>
      <c r="E132" s="1" t="s">
        <v>18</v>
      </c>
      <c r="F132" s="2" t="s">
        <v>85</v>
      </c>
      <c r="G132" s="3">
        <v>20000</v>
      </c>
      <c r="H132" s="1" t="s">
        <v>86</v>
      </c>
      <c r="I132" s="1" t="s">
        <v>37</v>
      </c>
      <c r="J132" s="1" t="s">
        <v>21</v>
      </c>
      <c r="K132" s="1" t="s">
        <v>88</v>
      </c>
      <c r="L132" s="1" t="s">
        <v>107</v>
      </c>
      <c r="M132" s="1" t="s">
        <v>89</v>
      </c>
      <c r="N132" s="2" t="s">
        <v>39</v>
      </c>
    </row>
    <row r="133" spans="1:14" ht="30" x14ac:dyDescent="0.25">
      <c r="A133" s="1">
        <v>129</v>
      </c>
      <c r="B133" s="1">
        <v>1001305</v>
      </c>
      <c r="C133" s="2" t="s">
        <v>313</v>
      </c>
      <c r="D133" s="1" t="s">
        <v>35</v>
      </c>
      <c r="E133" s="1" t="s">
        <v>18</v>
      </c>
      <c r="F133" s="2" t="s">
        <v>85</v>
      </c>
      <c r="G133" s="3">
        <v>30000</v>
      </c>
      <c r="H133" s="1" t="s">
        <v>86</v>
      </c>
      <c r="I133" s="1" t="s">
        <v>37</v>
      </c>
      <c r="J133" s="1" t="s">
        <v>21</v>
      </c>
      <c r="K133" s="1" t="s">
        <v>88</v>
      </c>
      <c r="L133" s="1" t="s">
        <v>107</v>
      </c>
      <c r="M133" s="1" t="s">
        <v>89</v>
      </c>
      <c r="N133" s="2" t="s">
        <v>39</v>
      </c>
    </row>
    <row r="134" spans="1:14" ht="30" x14ac:dyDescent="0.25">
      <c r="A134" s="1">
        <v>130</v>
      </c>
      <c r="B134" s="1">
        <v>1001305</v>
      </c>
      <c r="C134" s="2" t="s">
        <v>314</v>
      </c>
      <c r="D134" s="1" t="s">
        <v>35</v>
      </c>
      <c r="E134" s="1" t="s">
        <v>18</v>
      </c>
      <c r="F134" s="2" t="s">
        <v>85</v>
      </c>
      <c r="G134" s="3">
        <v>45000</v>
      </c>
      <c r="H134" s="1" t="s">
        <v>86</v>
      </c>
      <c r="I134" s="1" t="s">
        <v>37</v>
      </c>
      <c r="J134" s="1" t="s">
        <v>21</v>
      </c>
      <c r="K134" s="1" t="s">
        <v>88</v>
      </c>
      <c r="L134" s="1" t="s">
        <v>107</v>
      </c>
      <c r="M134" s="1" t="s">
        <v>89</v>
      </c>
      <c r="N134" s="2" t="s">
        <v>39</v>
      </c>
    </row>
    <row r="135" spans="1:14" ht="30" x14ac:dyDescent="0.25">
      <c r="A135" s="1">
        <v>131</v>
      </c>
      <c r="B135" s="1">
        <v>1006505</v>
      </c>
      <c r="C135" s="2" t="s">
        <v>315</v>
      </c>
      <c r="D135" s="1" t="s">
        <v>35</v>
      </c>
      <c r="E135" s="1" t="s">
        <v>18</v>
      </c>
      <c r="F135" s="2" t="s">
        <v>177</v>
      </c>
      <c r="G135" s="3">
        <v>20000</v>
      </c>
      <c r="H135" s="1" t="s">
        <v>86</v>
      </c>
      <c r="I135" s="1"/>
      <c r="J135" s="1" t="s">
        <v>21</v>
      </c>
      <c r="K135" s="1" t="s">
        <v>140</v>
      </c>
      <c r="L135" s="1" t="s">
        <v>23</v>
      </c>
      <c r="M135" s="1" t="s">
        <v>141</v>
      </c>
      <c r="N135" s="2" t="s">
        <v>110</v>
      </c>
    </row>
    <row r="136" spans="1:14" ht="30" x14ac:dyDescent="0.25">
      <c r="A136" s="1">
        <v>132</v>
      </c>
      <c r="B136" s="1">
        <v>1008465</v>
      </c>
      <c r="C136" s="2" t="s">
        <v>316</v>
      </c>
      <c r="D136" s="1" t="s">
        <v>35</v>
      </c>
      <c r="E136" s="1" t="s">
        <v>18</v>
      </c>
      <c r="F136" s="2" t="s">
        <v>85</v>
      </c>
      <c r="G136" s="3">
        <v>35500</v>
      </c>
      <c r="H136" s="1" t="s">
        <v>86</v>
      </c>
      <c r="I136" s="1" t="s">
        <v>87</v>
      </c>
      <c r="J136" s="1" t="s">
        <v>21</v>
      </c>
      <c r="K136" s="1" t="s">
        <v>88</v>
      </c>
      <c r="L136" s="1" t="s">
        <v>107</v>
      </c>
      <c r="M136" s="1" t="s">
        <v>89</v>
      </c>
      <c r="N136" s="2" t="s">
        <v>39</v>
      </c>
    </row>
    <row r="137" spans="1:14" ht="30" x14ac:dyDescent="0.25">
      <c r="A137" s="1">
        <v>133</v>
      </c>
      <c r="B137" s="1">
        <v>1008105</v>
      </c>
      <c r="C137" s="2" t="s">
        <v>317</v>
      </c>
      <c r="D137" s="1" t="s">
        <v>35</v>
      </c>
      <c r="E137" s="1" t="s">
        <v>18</v>
      </c>
      <c r="F137" s="2" t="s">
        <v>85</v>
      </c>
      <c r="G137" s="3">
        <v>18000</v>
      </c>
      <c r="H137" s="1" t="s">
        <v>86</v>
      </c>
      <c r="I137" s="1" t="s">
        <v>87</v>
      </c>
      <c r="J137" s="1" t="s">
        <v>21</v>
      </c>
      <c r="K137" s="1" t="s">
        <v>88</v>
      </c>
      <c r="L137" s="1" t="s">
        <v>107</v>
      </c>
      <c r="M137" s="1" t="s">
        <v>89</v>
      </c>
      <c r="N137" s="2" t="s">
        <v>39</v>
      </c>
    </row>
    <row r="138" spans="1:14" ht="30" x14ac:dyDescent="0.25">
      <c r="A138" s="1">
        <v>134</v>
      </c>
      <c r="B138" s="1">
        <v>1001305</v>
      </c>
      <c r="C138" s="2" t="s">
        <v>318</v>
      </c>
      <c r="D138" s="1" t="s">
        <v>35</v>
      </c>
      <c r="E138" s="1" t="s">
        <v>18</v>
      </c>
      <c r="F138" s="2" t="s">
        <v>85</v>
      </c>
      <c r="G138" s="3">
        <v>150000</v>
      </c>
      <c r="H138" s="1" t="s">
        <v>86</v>
      </c>
      <c r="I138" s="1" t="s">
        <v>37</v>
      </c>
      <c r="J138" s="1" t="s">
        <v>21</v>
      </c>
      <c r="K138" s="1" t="s">
        <v>88</v>
      </c>
      <c r="L138" s="1" t="s">
        <v>107</v>
      </c>
      <c r="M138" s="1" t="s">
        <v>89</v>
      </c>
      <c r="N138" s="2" t="s">
        <v>39</v>
      </c>
    </row>
    <row r="139" spans="1:14" ht="30" x14ac:dyDescent="0.25">
      <c r="A139" s="1">
        <v>135</v>
      </c>
      <c r="B139" s="1">
        <v>1001330</v>
      </c>
      <c r="C139" s="2" t="s">
        <v>319</v>
      </c>
      <c r="D139" s="1" t="s">
        <v>35</v>
      </c>
      <c r="E139" s="1" t="s">
        <v>18</v>
      </c>
      <c r="F139" s="2" t="s">
        <v>319</v>
      </c>
      <c r="G139" s="3">
        <v>10000</v>
      </c>
      <c r="H139" s="1" t="s">
        <v>86</v>
      </c>
      <c r="I139" s="1" t="s">
        <v>37</v>
      </c>
      <c r="J139" s="1" t="s">
        <v>21</v>
      </c>
      <c r="K139" s="1" t="s">
        <v>88</v>
      </c>
      <c r="L139" s="1" t="s">
        <v>107</v>
      </c>
      <c r="M139" s="1" t="s">
        <v>89</v>
      </c>
      <c r="N139" s="2" t="s">
        <v>39</v>
      </c>
    </row>
    <row r="140" spans="1:14" ht="90" x14ac:dyDescent="0.25">
      <c r="A140" s="1">
        <v>136</v>
      </c>
      <c r="B140" s="1">
        <v>20027502</v>
      </c>
      <c r="C140" s="2" t="s">
        <v>320</v>
      </c>
      <c r="D140" s="1" t="s">
        <v>35</v>
      </c>
      <c r="E140" s="1" t="s">
        <v>18</v>
      </c>
      <c r="F140" s="2" t="s">
        <v>321</v>
      </c>
      <c r="G140" s="5">
        <v>1364614</v>
      </c>
      <c r="H140" s="1"/>
      <c r="I140" s="1"/>
      <c r="J140" s="1" t="s">
        <v>21</v>
      </c>
      <c r="K140" s="1" t="s">
        <v>192</v>
      </c>
      <c r="L140" s="1" t="s">
        <v>23</v>
      </c>
      <c r="M140" s="1" t="s">
        <v>322</v>
      </c>
      <c r="N140" s="2" t="s">
        <v>194</v>
      </c>
    </row>
    <row r="141" spans="1:14" ht="90" x14ac:dyDescent="0.25">
      <c r="A141" s="1">
        <v>137</v>
      </c>
      <c r="B141" s="1">
        <v>1007050</v>
      </c>
      <c r="C141" s="4" t="s">
        <v>323</v>
      </c>
      <c r="D141" s="1" t="s">
        <v>35</v>
      </c>
      <c r="E141" s="1" t="s">
        <v>18</v>
      </c>
      <c r="F141" s="2" t="s">
        <v>321</v>
      </c>
      <c r="G141" s="5">
        <v>2841329</v>
      </c>
      <c r="H141" s="1"/>
      <c r="I141" s="1"/>
      <c r="J141" s="1" t="s">
        <v>21</v>
      </c>
      <c r="K141" s="1" t="s">
        <v>192</v>
      </c>
      <c r="L141" s="1" t="s">
        <v>23</v>
      </c>
      <c r="M141" s="1" t="s">
        <v>322</v>
      </c>
      <c r="N141" s="2" t="s">
        <v>194</v>
      </c>
    </row>
    <row r="142" spans="1:14" ht="30" x14ac:dyDescent="0.25">
      <c r="A142" s="1">
        <v>138</v>
      </c>
      <c r="B142" s="1">
        <v>1006515</v>
      </c>
      <c r="C142" s="2" t="s">
        <v>324</v>
      </c>
      <c r="D142" s="1" t="s">
        <v>35</v>
      </c>
      <c r="E142" s="1" t="s">
        <v>18</v>
      </c>
      <c r="F142" s="2" t="s">
        <v>177</v>
      </c>
      <c r="G142" s="3">
        <v>15000</v>
      </c>
      <c r="H142" s="1" t="s">
        <v>86</v>
      </c>
      <c r="I142" s="1"/>
      <c r="J142" s="1" t="s">
        <v>21</v>
      </c>
      <c r="K142" s="1" t="s">
        <v>140</v>
      </c>
      <c r="L142" s="1" t="s">
        <v>23</v>
      </c>
      <c r="M142" s="1" t="s">
        <v>141</v>
      </c>
      <c r="N142" s="2" t="s">
        <v>110</v>
      </c>
    </row>
    <row r="143" spans="1:14" ht="30" x14ac:dyDescent="0.25">
      <c r="A143" s="1">
        <v>139</v>
      </c>
      <c r="B143" s="1">
        <v>1006520</v>
      </c>
      <c r="C143" s="2" t="s">
        <v>325</v>
      </c>
      <c r="D143" s="1" t="s">
        <v>35</v>
      </c>
      <c r="E143" s="1" t="s">
        <v>18</v>
      </c>
      <c r="F143" s="2" t="s">
        <v>177</v>
      </c>
      <c r="G143" s="3">
        <v>5000</v>
      </c>
      <c r="H143" s="1" t="s">
        <v>86</v>
      </c>
      <c r="I143" s="1"/>
      <c r="J143" s="1" t="s">
        <v>21</v>
      </c>
      <c r="K143" s="1" t="s">
        <v>140</v>
      </c>
      <c r="L143" s="1" t="s">
        <v>107</v>
      </c>
      <c r="M143" s="1" t="s">
        <v>141</v>
      </c>
      <c r="N143" s="2" t="s">
        <v>110</v>
      </c>
    </row>
    <row r="144" spans="1:14" ht="30" x14ac:dyDescent="0.25">
      <c r="A144" s="1">
        <v>140</v>
      </c>
      <c r="B144" s="1">
        <v>1009999</v>
      </c>
      <c r="C144" s="2" t="s">
        <v>326</v>
      </c>
      <c r="D144" s="1" t="s">
        <v>35</v>
      </c>
      <c r="E144" s="1" t="s">
        <v>18</v>
      </c>
      <c r="F144" s="2" t="s">
        <v>85</v>
      </c>
      <c r="G144" s="3">
        <v>4000</v>
      </c>
      <c r="H144" s="1" t="s">
        <v>86</v>
      </c>
      <c r="I144" s="1" t="s">
        <v>87</v>
      </c>
      <c r="J144" s="1" t="s">
        <v>21</v>
      </c>
      <c r="K144" s="1" t="s">
        <v>88</v>
      </c>
      <c r="L144" s="1" t="s">
        <v>107</v>
      </c>
      <c r="M144" s="1" t="s">
        <v>89</v>
      </c>
      <c r="N144" s="2" t="s">
        <v>39</v>
      </c>
    </row>
    <row r="145" spans="1:14" ht="30" x14ac:dyDescent="0.25">
      <c r="A145" s="1">
        <v>141</v>
      </c>
      <c r="B145" s="1">
        <v>1009999</v>
      </c>
      <c r="C145" s="2" t="s">
        <v>327</v>
      </c>
      <c r="D145" s="1" t="s">
        <v>35</v>
      </c>
      <c r="E145" s="1" t="s">
        <v>18</v>
      </c>
      <c r="F145" s="2" t="s">
        <v>201</v>
      </c>
      <c r="G145" s="3">
        <v>1400</v>
      </c>
      <c r="H145" s="1" t="s">
        <v>86</v>
      </c>
      <c r="I145" s="1" t="s">
        <v>87</v>
      </c>
      <c r="J145" s="1" t="s">
        <v>21</v>
      </c>
      <c r="K145" s="1" t="s">
        <v>88</v>
      </c>
      <c r="L145" s="1" t="s">
        <v>107</v>
      </c>
      <c r="M145" s="1" t="s">
        <v>89</v>
      </c>
      <c r="N145" s="2" t="s">
        <v>39</v>
      </c>
    </row>
    <row r="146" spans="1:14" ht="30" x14ac:dyDescent="0.25">
      <c r="A146" s="1">
        <v>142</v>
      </c>
      <c r="B146" s="1">
        <v>1008415</v>
      </c>
      <c r="C146" s="2" t="s">
        <v>328</v>
      </c>
      <c r="D146" s="1" t="s">
        <v>35</v>
      </c>
      <c r="E146" s="1" t="s">
        <v>18</v>
      </c>
      <c r="F146" s="2" t="s">
        <v>85</v>
      </c>
      <c r="G146" s="3">
        <v>7000</v>
      </c>
      <c r="H146" s="1" t="s">
        <v>86</v>
      </c>
      <c r="I146" s="1" t="s">
        <v>87</v>
      </c>
      <c r="J146" s="1" t="s">
        <v>21</v>
      </c>
      <c r="K146" s="1" t="s">
        <v>88</v>
      </c>
      <c r="L146" s="1" t="s">
        <v>107</v>
      </c>
      <c r="M146" s="1" t="s">
        <v>89</v>
      </c>
      <c r="N146" s="2" t="s">
        <v>39</v>
      </c>
    </row>
    <row r="147" spans="1:14" ht="30" x14ac:dyDescent="0.25">
      <c r="A147" s="1">
        <v>143</v>
      </c>
      <c r="B147" s="1">
        <v>1005963</v>
      </c>
      <c r="C147" s="2" t="s">
        <v>329</v>
      </c>
      <c r="D147" s="1" t="s">
        <v>35</v>
      </c>
      <c r="E147" s="1" t="s">
        <v>18</v>
      </c>
      <c r="F147" s="2" t="s">
        <v>85</v>
      </c>
      <c r="G147" s="3">
        <v>60000</v>
      </c>
      <c r="H147" s="1" t="s">
        <v>86</v>
      </c>
      <c r="I147" s="1" t="s">
        <v>87</v>
      </c>
      <c r="J147" s="1" t="s">
        <v>21</v>
      </c>
      <c r="K147" s="1" t="s">
        <v>88</v>
      </c>
      <c r="L147" s="1" t="s">
        <v>23</v>
      </c>
      <c r="M147" s="1" t="s">
        <v>89</v>
      </c>
      <c r="N147" s="2" t="s">
        <v>39</v>
      </c>
    </row>
    <row r="148" spans="1:14" ht="30" x14ac:dyDescent="0.25">
      <c r="A148" s="1">
        <v>144</v>
      </c>
      <c r="B148" s="1">
        <v>1007070</v>
      </c>
      <c r="C148" s="2" t="s">
        <v>330</v>
      </c>
      <c r="D148" s="1" t="s">
        <v>35</v>
      </c>
      <c r="E148" s="1" t="s">
        <v>18</v>
      </c>
      <c r="F148" s="2" t="s">
        <v>85</v>
      </c>
      <c r="G148" s="3">
        <v>5000</v>
      </c>
      <c r="H148" s="1" t="s">
        <v>86</v>
      </c>
      <c r="I148" s="1" t="s">
        <v>37</v>
      </c>
      <c r="J148" s="1" t="s">
        <v>21</v>
      </c>
      <c r="K148" s="1" t="s">
        <v>88</v>
      </c>
      <c r="L148" s="1" t="s">
        <v>175</v>
      </c>
      <c r="M148" s="1" t="s">
        <v>89</v>
      </c>
      <c r="N148" s="2" t="s">
        <v>39</v>
      </c>
    </row>
    <row r="149" spans="1:14" ht="105" x14ac:dyDescent="0.25">
      <c r="A149" s="1">
        <v>145</v>
      </c>
      <c r="B149" s="1">
        <v>1007010</v>
      </c>
      <c r="C149" s="2" t="s">
        <v>331</v>
      </c>
      <c r="D149" s="1" t="s">
        <v>35</v>
      </c>
      <c r="E149" s="1" t="s">
        <v>18</v>
      </c>
      <c r="F149" s="2" t="s">
        <v>332</v>
      </c>
      <c r="G149" s="5">
        <v>150000</v>
      </c>
      <c r="H149" s="1"/>
      <c r="I149" s="1"/>
      <c r="J149" s="1" t="s">
        <v>21</v>
      </c>
      <c r="K149" s="1" t="s">
        <v>192</v>
      </c>
      <c r="L149" s="1" t="s">
        <v>23</v>
      </c>
      <c r="M149" s="1" t="s">
        <v>193</v>
      </c>
      <c r="N149" s="2" t="s">
        <v>194</v>
      </c>
    </row>
    <row r="150" spans="1:14" ht="30" x14ac:dyDescent="0.25">
      <c r="A150" s="1">
        <v>146</v>
      </c>
      <c r="B150" s="1">
        <v>1001040</v>
      </c>
      <c r="C150" s="2" t="s">
        <v>333</v>
      </c>
      <c r="D150" s="1" t="s">
        <v>35</v>
      </c>
      <c r="E150" s="1" t="s">
        <v>18</v>
      </c>
      <c r="F150" s="2" t="s">
        <v>85</v>
      </c>
      <c r="G150" s="3">
        <v>70000</v>
      </c>
      <c r="H150" s="1" t="s">
        <v>86</v>
      </c>
      <c r="I150" s="1" t="s">
        <v>37</v>
      </c>
      <c r="J150" s="1" t="s">
        <v>21</v>
      </c>
      <c r="K150" s="1" t="s">
        <v>88</v>
      </c>
      <c r="L150" s="1" t="s">
        <v>107</v>
      </c>
      <c r="M150" s="1" t="s">
        <v>89</v>
      </c>
      <c r="N150" s="2" t="s">
        <v>39</v>
      </c>
    </row>
    <row r="151" spans="1:14" ht="30" x14ac:dyDescent="0.25">
      <c r="A151" s="1">
        <v>147</v>
      </c>
      <c r="B151" s="1">
        <v>1006230</v>
      </c>
      <c r="C151" s="2" t="s">
        <v>334</v>
      </c>
      <c r="D151" s="1" t="s">
        <v>35</v>
      </c>
      <c r="E151" s="1" t="s">
        <v>18</v>
      </c>
      <c r="F151" s="2" t="s">
        <v>85</v>
      </c>
      <c r="G151" s="3">
        <v>10500</v>
      </c>
      <c r="H151" s="1" t="s">
        <v>86</v>
      </c>
      <c r="I151" s="1" t="s">
        <v>87</v>
      </c>
      <c r="J151" s="1" t="s">
        <v>21</v>
      </c>
      <c r="K151" s="1" t="s">
        <v>88</v>
      </c>
      <c r="L151" s="1" t="s">
        <v>107</v>
      </c>
      <c r="M151" s="1" t="s">
        <v>89</v>
      </c>
      <c r="N151" s="2" t="s">
        <v>39</v>
      </c>
    </row>
    <row r="152" spans="1:14" ht="30" x14ac:dyDescent="0.25">
      <c r="A152" s="1">
        <v>148</v>
      </c>
      <c r="B152" s="1">
        <v>1005836</v>
      </c>
      <c r="C152" s="2" t="s">
        <v>335</v>
      </c>
      <c r="D152" s="1" t="s">
        <v>35</v>
      </c>
      <c r="E152" s="1" t="s">
        <v>18</v>
      </c>
      <c r="F152" s="2" t="s">
        <v>85</v>
      </c>
      <c r="G152" s="3">
        <v>90000</v>
      </c>
      <c r="H152" s="1" t="s">
        <v>86</v>
      </c>
      <c r="I152" s="1" t="s">
        <v>33</v>
      </c>
      <c r="J152" s="1" t="s">
        <v>21</v>
      </c>
      <c r="K152" s="1" t="s">
        <v>88</v>
      </c>
      <c r="L152" s="1" t="s">
        <v>107</v>
      </c>
      <c r="M152" s="1" t="s">
        <v>89</v>
      </c>
      <c r="N152" s="2" t="s">
        <v>39</v>
      </c>
    </row>
    <row r="153" spans="1:14" ht="30" x14ac:dyDescent="0.25">
      <c r="A153" s="1">
        <v>149</v>
      </c>
      <c r="B153" s="1">
        <v>1004240</v>
      </c>
      <c r="C153" s="2" t="s">
        <v>336</v>
      </c>
      <c r="D153" s="1" t="s">
        <v>35</v>
      </c>
      <c r="E153" s="1" t="s">
        <v>18</v>
      </c>
      <c r="F153" s="2" t="s">
        <v>85</v>
      </c>
      <c r="G153" s="3">
        <v>55000</v>
      </c>
      <c r="H153" s="1" t="s">
        <v>86</v>
      </c>
      <c r="I153" s="1" t="s">
        <v>37</v>
      </c>
      <c r="J153" s="1" t="s">
        <v>21</v>
      </c>
      <c r="K153" s="1" t="s">
        <v>88</v>
      </c>
      <c r="L153" s="1" t="s">
        <v>175</v>
      </c>
      <c r="M153" s="1" t="s">
        <v>89</v>
      </c>
      <c r="N153" s="2" t="s">
        <v>39</v>
      </c>
    </row>
    <row r="154" spans="1:14" ht="30" x14ac:dyDescent="0.25">
      <c r="A154" s="1">
        <v>150</v>
      </c>
      <c r="B154" s="1">
        <v>1005836</v>
      </c>
      <c r="C154" s="2" t="s">
        <v>337</v>
      </c>
      <c r="D154" s="1" t="s">
        <v>35</v>
      </c>
      <c r="E154" s="1" t="s">
        <v>18</v>
      </c>
      <c r="F154" s="2" t="s">
        <v>85</v>
      </c>
      <c r="G154" s="3">
        <v>30000</v>
      </c>
      <c r="H154" s="1" t="s">
        <v>86</v>
      </c>
      <c r="I154" s="1" t="s">
        <v>33</v>
      </c>
      <c r="J154" s="1" t="s">
        <v>21</v>
      </c>
      <c r="K154" s="1" t="s">
        <v>88</v>
      </c>
      <c r="L154" s="1" t="s">
        <v>107</v>
      </c>
      <c r="M154" s="1" t="s">
        <v>89</v>
      </c>
      <c r="N154" s="2" t="s">
        <v>39</v>
      </c>
    </row>
    <row r="155" spans="1:14" ht="90" x14ac:dyDescent="0.25">
      <c r="A155" s="1">
        <v>151</v>
      </c>
      <c r="B155" s="1">
        <v>1001621</v>
      </c>
      <c r="C155" s="4" t="s">
        <v>338</v>
      </c>
      <c r="D155" s="1" t="s">
        <v>35</v>
      </c>
      <c r="E155" s="1" t="s">
        <v>18</v>
      </c>
      <c r="F155" s="2" t="s">
        <v>321</v>
      </c>
      <c r="G155" s="5">
        <v>0</v>
      </c>
      <c r="H155" s="1"/>
      <c r="I155" s="1"/>
      <c r="J155" s="1" t="s">
        <v>21</v>
      </c>
      <c r="K155" s="1" t="s">
        <v>192</v>
      </c>
      <c r="L155" s="1" t="s">
        <v>23</v>
      </c>
      <c r="M155" s="1" t="s">
        <v>249</v>
      </c>
      <c r="N155" s="2" t="s">
        <v>233</v>
      </c>
    </row>
    <row r="156" spans="1:14" ht="90" x14ac:dyDescent="0.25">
      <c r="A156" s="1">
        <v>152</v>
      </c>
      <c r="B156" s="1">
        <v>1001621</v>
      </c>
      <c r="C156" s="2" t="s">
        <v>339</v>
      </c>
      <c r="D156" s="1" t="s">
        <v>35</v>
      </c>
      <c r="E156" s="1" t="s">
        <v>18</v>
      </c>
      <c r="F156" s="2" t="s">
        <v>321</v>
      </c>
      <c r="G156" s="5">
        <v>0</v>
      </c>
      <c r="H156" s="1"/>
      <c r="I156" s="1"/>
      <c r="J156" s="1" t="s">
        <v>21</v>
      </c>
      <c r="K156" s="1" t="s">
        <v>192</v>
      </c>
      <c r="L156" s="1" t="s">
        <v>23</v>
      </c>
      <c r="M156" s="1" t="s">
        <v>249</v>
      </c>
      <c r="N156" s="2" t="s">
        <v>233</v>
      </c>
    </row>
    <row r="157" spans="1:14" ht="90" x14ac:dyDescent="0.25">
      <c r="A157" s="1">
        <v>153</v>
      </c>
      <c r="B157" s="1">
        <v>20026972</v>
      </c>
      <c r="C157" s="2" t="s">
        <v>427</v>
      </c>
      <c r="D157" s="1" t="s">
        <v>35</v>
      </c>
      <c r="E157" s="1" t="s">
        <v>18</v>
      </c>
      <c r="F157" s="2" t="s">
        <v>321</v>
      </c>
      <c r="G157" s="5">
        <v>1356423</v>
      </c>
      <c r="H157" s="1"/>
      <c r="I157" s="1"/>
      <c r="J157" s="1" t="s">
        <v>21</v>
      </c>
      <c r="K157" s="1" t="s">
        <v>192</v>
      </c>
      <c r="L157" s="1" t="s">
        <v>23</v>
      </c>
      <c r="M157" s="1" t="s">
        <v>249</v>
      </c>
      <c r="N157" s="2" t="s">
        <v>233</v>
      </c>
    </row>
    <row r="158" spans="1:14" ht="30" x14ac:dyDescent="0.25">
      <c r="A158" s="1">
        <v>154</v>
      </c>
      <c r="B158" s="1">
        <v>1004240</v>
      </c>
      <c r="C158" s="2" t="s">
        <v>340</v>
      </c>
      <c r="D158" s="1" t="s">
        <v>35</v>
      </c>
      <c r="E158" s="1" t="s">
        <v>18</v>
      </c>
      <c r="F158" s="2" t="s">
        <v>85</v>
      </c>
      <c r="G158" s="3">
        <v>20500</v>
      </c>
      <c r="H158" s="1" t="s">
        <v>86</v>
      </c>
      <c r="I158" s="1" t="s">
        <v>37</v>
      </c>
      <c r="J158" s="1" t="s">
        <v>21</v>
      </c>
      <c r="K158" s="1" t="s">
        <v>88</v>
      </c>
      <c r="L158" s="1" t="s">
        <v>175</v>
      </c>
      <c r="M158" s="1" t="s">
        <v>89</v>
      </c>
      <c r="N158" s="2" t="s">
        <v>39</v>
      </c>
    </row>
    <row r="159" spans="1:14" ht="30" x14ac:dyDescent="0.25">
      <c r="A159" s="1">
        <v>155</v>
      </c>
      <c r="B159" s="1">
        <v>1004240</v>
      </c>
      <c r="C159" s="2" t="s">
        <v>341</v>
      </c>
      <c r="D159" s="1" t="s">
        <v>35</v>
      </c>
      <c r="E159" s="1" t="s">
        <v>18</v>
      </c>
      <c r="F159" s="2" t="s">
        <v>85</v>
      </c>
      <c r="G159" s="3">
        <v>30000</v>
      </c>
      <c r="H159" s="1" t="s">
        <v>86</v>
      </c>
      <c r="I159" s="1" t="s">
        <v>37</v>
      </c>
      <c r="J159" s="1" t="s">
        <v>21</v>
      </c>
      <c r="K159" s="1" t="s">
        <v>88</v>
      </c>
      <c r="L159" s="1" t="s">
        <v>175</v>
      </c>
      <c r="M159" s="1" t="s">
        <v>89</v>
      </c>
      <c r="N159" s="2" t="s">
        <v>39</v>
      </c>
    </row>
    <row r="160" spans="1:14" ht="90" x14ac:dyDescent="0.25">
      <c r="A160" s="1">
        <v>156</v>
      </c>
      <c r="B160" s="1">
        <v>20026972</v>
      </c>
      <c r="C160" s="2" t="s">
        <v>392</v>
      </c>
      <c r="D160" s="1" t="s">
        <v>35</v>
      </c>
      <c r="E160" s="1" t="s">
        <v>18</v>
      </c>
      <c r="F160" s="2" t="s">
        <v>321</v>
      </c>
      <c r="G160" s="5">
        <v>250000</v>
      </c>
      <c r="H160" s="1"/>
      <c r="I160" s="1"/>
      <c r="J160" s="1" t="s">
        <v>21</v>
      </c>
      <c r="K160" s="1" t="s">
        <v>192</v>
      </c>
      <c r="L160" s="1" t="s">
        <v>23</v>
      </c>
      <c r="M160" s="1" t="s">
        <v>322</v>
      </c>
      <c r="N160" s="2" t="s">
        <v>194</v>
      </c>
    </row>
    <row r="161" spans="1:14" ht="105" x14ac:dyDescent="0.25">
      <c r="A161" s="1">
        <v>157</v>
      </c>
      <c r="B161" s="1">
        <v>1007010</v>
      </c>
      <c r="C161" s="2" t="s">
        <v>393</v>
      </c>
      <c r="D161" s="1" t="s">
        <v>35</v>
      </c>
      <c r="E161" s="1" t="s">
        <v>18</v>
      </c>
      <c r="F161" s="2" t="s">
        <v>332</v>
      </c>
      <c r="G161" s="5">
        <v>150000</v>
      </c>
      <c r="H161" s="1"/>
      <c r="I161" s="1"/>
      <c r="J161" s="1" t="s">
        <v>21</v>
      </c>
      <c r="K161" s="1" t="s">
        <v>192</v>
      </c>
      <c r="L161" s="1" t="s">
        <v>23</v>
      </c>
      <c r="M161" s="1" t="s">
        <v>193</v>
      </c>
      <c r="N161" s="2" t="s">
        <v>194</v>
      </c>
    </row>
    <row r="162" spans="1:14" ht="30" x14ac:dyDescent="0.25">
      <c r="A162" s="1">
        <v>158</v>
      </c>
      <c r="B162" s="1">
        <v>1006760</v>
      </c>
      <c r="C162" s="2" t="s">
        <v>342</v>
      </c>
      <c r="D162" s="1" t="s">
        <v>35</v>
      </c>
      <c r="E162" s="1" t="s">
        <v>18</v>
      </c>
      <c r="F162" s="2" t="s">
        <v>85</v>
      </c>
      <c r="G162" s="3">
        <v>3000</v>
      </c>
      <c r="H162" s="1" t="s">
        <v>86</v>
      </c>
      <c r="I162" s="1" t="s">
        <v>87</v>
      </c>
      <c r="J162" s="1" t="s">
        <v>21</v>
      </c>
      <c r="K162" s="1" t="s">
        <v>88</v>
      </c>
      <c r="L162" s="1" t="s">
        <v>107</v>
      </c>
      <c r="M162" s="1" t="s">
        <v>89</v>
      </c>
      <c r="N162" s="2" t="s">
        <v>39</v>
      </c>
    </row>
    <row r="163" spans="1:14" ht="30" x14ac:dyDescent="0.25">
      <c r="A163" s="1">
        <v>159</v>
      </c>
      <c r="B163" s="1">
        <v>1006760</v>
      </c>
      <c r="C163" s="2" t="s">
        <v>343</v>
      </c>
      <c r="D163" s="1" t="s">
        <v>35</v>
      </c>
      <c r="E163" s="1" t="s">
        <v>18</v>
      </c>
      <c r="F163" s="2" t="s">
        <v>85</v>
      </c>
      <c r="G163" s="3">
        <v>1500</v>
      </c>
      <c r="H163" s="1" t="s">
        <v>86</v>
      </c>
      <c r="I163" s="1" t="s">
        <v>87</v>
      </c>
      <c r="J163" s="1" t="s">
        <v>21</v>
      </c>
      <c r="K163" s="1" t="s">
        <v>88</v>
      </c>
      <c r="L163" s="1" t="s">
        <v>107</v>
      </c>
      <c r="M163" s="1" t="s">
        <v>89</v>
      </c>
      <c r="N163" s="2" t="s">
        <v>39</v>
      </c>
    </row>
    <row r="164" spans="1:14" ht="30" x14ac:dyDescent="0.25">
      <c r="A164" s="1">
        <v>160</v>
      </c>
      <c r="B164" s="1">
        <v>1003590</v>
      </c>
      <c r="C164" s="2" t="s">
        <v>344</v>
      </c>
      <c r="D164" s="1" t="s">
        <v>35</v>
      </c>
      <c r="E164" s="1" t="s">
        <v>18</v>
      </c>
      <c r="F164" s="2" t="s">
        <v>85</v>
      </c>
      <c r="G164" s="3">
        <v>3300</v>
      </c>
      <c r="H164" s="1" t="s">
        <v>86</v>
      </c>
      <c r="I164" s="1" t="s">
        <v>87</v>
      </c>
      <c r="J164" s="1" t="s">
        <v>21</v>
      </c>
      <c r="K164" s="1" t="s">
        <v>88</v>
      </c>
      <c r="L164" s="1" t="s">
        <v>107</v>
      </c>
      <c r="M164" s="1" t="s">
        <v>89</v>
      </c>
      <c r="N164" s="2" t="s">
        <v>39</v>
      </c>
    </row>
    <row r="165" spans="1:14" ht="30" x14ac:dyDescent="0.25">
      <c r="A165" s="1">
        <v>161</v>
      </c>
      <c r="B165" s="1">
        <v>1001005</v>
      </c>
      <c r="C165" s="2" t="s">
        <v>345</v>
      </c>
      <c r="D165" s="1" t="s">
        <v>35</v>
      </c>
      <c r="E165" s="1" t="s">
        <v>18</v>
      </c>
      <c r="F165" s="2" t="s">
        <v>201</v>
      </c>
      <c r="G165" s="3">
        <v>12000</v>
      </c>
      <c r="H165" s="1" t="s">
        <v>86</v>
      </c>
      <c r="I165" s="1" t="s">
        <v>87</v>
      </c>
      <c r="J165" s="1" t="s">
        <v>21</v>
      </c>
      <c r="K165" s="1" t="s">
        <v>88</v>
      </c>
      <c r="L165" s="1" t="s">
        <v>107</v>
      </c>
      <c r="M165" s="1" t="s">
        <v>89</v>
      </c>
      <c r="N165" s="2" t="s">
        <v>39</v>
      </c>
    </row>
    <row r="166" spans="1:14" ht="30" x14ac:dyDescent="0.25">
      <c r="A166" s="1">
        <v>162</v>
      </c>
      <c r="B166" s="1">
        <v>1004240</v>
      </c>
      <c r="C166" s="2" t="s">
        <v>346</v>
      </c>
      <c r="D166" s="1" t="s">
        <v>35</v>
      </c>
      <c r="E166" s="1" t="s">
        <v>18</v>
      </c>
      <c r="F166" s="2" t="s">
        <v>85</v>
      </c>
      <c r="G166" s="3">
        <v>10500</v>
      </c>
      <c r="H166" s="1" t="s">
        <v>86</v>
      </c>
      <c r="I166" s="1" t="s">
        <v>87</v>
      </c>
      <c r="J166" s="1" t="s">
        <v>21</v>
      </c>
      <c r="K166" s="1" t="s">
        <v>88</v>
      </c>
      <c r="L166" s="1" t="s">
        <v>107</v>
      </c>
      <c r="M166" s="1" t="s">
        <v>89</v>
      </c>
      <c r="N166" s="2" t="s">
        <v>39</v>
      </c>
    </row>
    <row r="167" spans="1:14" ht="30" x14ac:dyDescent="0.25">
      <c r="A167" s="1">
        <v>163</v>
      </c>
      <c r="B167" s="1">
        <v>1004240</v>
      </c>
      <c r="C167" s="2" t="s">
        <v>347</v>
      </c>
      <c r="D167" s="1" t="s">
        <v>35</v>
      </c>
      <c r="E167" s="1" t="s">
        <v>18</v>
      </c>
      <c r="F167" s="2" t="s">
        <v>85</v>
      </c>
      <c r="G167" s="3">
        <v>4500</v>
      </c>
      <c r="H167" s="1" t="s">
        <v>86</v>
      </c>
      <c r="I167" s="1" t="s">
        <v>87</v>
      </c>
      <c r="J167" s="1" t="s">
        <v>21</v>
      </c>
      <c r="K167" s="1" t="s">
        <v>88</v>
      </c>
      <c r="L167" s="1" t="s">
        <v>107</v>
      </c>
      <c r="M167" s="1" t="s">
        <v>89</v>
      </c>
      <c r="N167" s="2" t="s">
        <v>39</v>
      </c>
    </row>
    <row r="168" spans="1:14" ht="30" x14ac:dyDescent="0.25">
      <c r="A168" s="1">
        <v>164</v>
      </c>
      <c r="B168" s="1">
        <v>1008465</v>
      </c>
      <c r="C168" s="2" t="s">
        <v>348</v>
      </c>
      <c r="D168" s="1" t="s">
        <v>35</v>
      </c>
      <c r="E168" s="1" t="s">
        <v>18</v>
      </c>
      <c r="F168" s="2" t="s">
        <v>85</v>
      </c>
      <c r="G168" s="3">
        <v>60000</v>
      </c>
      <c r="H168" s="1" t="s">
        <v>86</v>
      </c>
      <c r="I168" s="1" t="s">
        <v>87</v>
      </c>
      <c r="J168" s="1" t="s">
        <v>21</v>
      </c>
      <c r="K168" s="1" t="s">
        <v>88</v>
      </c>
      <c r="L168" s="1" t="s">
        <v>107</v>
      </c>
      <c r="M168" s="1" t="s">
        <v>89</v>
      </c>
      <c r="N168" s="2" t="s">
        <v>39</v>
      </c>
    </row>
    <row r="169" spans="1:14" ht="30" x14ac:dyDescent="0.25">
      <c r="A169" s="1">
        <v>165</v>
      </c>
      <c r="B169" s="1">
        <v>1001305</v>
      </c>
      <c r="C169" s="2" t="s">
        <v>349</v>
      </c>
      <c r="D169" s="1" t="s">
        <v>35</v>
      </c>
      <c r="E169" s="1" t="s">
        <v>18</v>
      </c>
      <c r="F169" s="2" t="s">
        <v>85</v>
      </c>
      <c r="G169" s="3">
        <v>45000</v>
      </c>
      <c r="H169" s="1" t="s">
        <v>86</v>
      </c>
      <c r="I169" s="1" t="s">
        <v>37</v>
      </c>
      <c r="J169" s="1" t="s">
        <v>21</v>
      </c>
      <c r="K169" s="1" t="s">
        <v>88</v>
      </c>
      <c r="L169" s="1" t="s">
        <v>107</v>
      </c>
      <c r="M169" s="1" t="s">
        <v>89</v>
      </c>
      <c r="N169" s="2" t="s">
        <v>39</v>
      </c>
    </row>
    <row r="170" spans="1:14" ht="30" x14ac:dyDescent="0.25">
      <c r="A170" s="1">
        <v>166</v>
      </c>
      <c r="B170" s="1">
        <v>1008470</v>
      </c>
      <c r="C170" s="2" t="s">
        <v>350</v>
      </c>
      <c r="D170" s="1" t="s">
        <v>35</v>
      </c>
      <c r="E170" s="1" t="s">
        <v>18</v>
      </c>
      <c r="F170" s="2" t="s">
        <v>85</v>
      </c>
      <c r="G170" s="3">
        <v>17000</v>
      </c>
      <c r="H170" s="1" t="s">
        <v>86</v>
      </c>
      <c r="I170" s="1" t="s">
        <v>87</v>
      </c>
      <c r="J170" s="1" t="s">
        <v>21</v>
      </c>
      <c r="K170" s="1" t="s">
        <v>88</v>
      </c>
      <c r="L170" s="1" t="s">
        <v>107</v>
      </c>
      <c r="M170" s="1" t="s">
        <v>89</v>
      </c>
      <c r="N170" s="2" t="s">
        <v>39</v>
      </c>
    </row>
    <row r="171" spans="1:14" ht="30" x14ac:dyDescent="0.25">
      <c r="A171" s="1">
        <v>167</v>
      </c>
      <c r="B171" s="1">
        <v>1001305</v>
      </c>
      <c r="C171" s="2" t="s">
        <v>351</v>
      </c>
      <c r="D171" s="1" t="s">
        <v>35</v>
      </c>
      <c r="E171" s="1" t="s">
        <v>18</v>
      </c>
      <c r="F171" s="2" t="s">
        <v>85</v>
      </c>
      <c r="G171" s="3">
        <v>15000</v>
      </c>
      <c r="H171" s="1" t="s">
        <v>86</v>
      </c>
      <c r="I171" s="1" t="s">
        <v>37</v>
      </c>
      <c r="J171" s="1" t="s">
        <v>21</v>
      </c>
      <c r="K171" s="1" t="s">
        <v>88</v>
      </c>
      <c r="L171" s="1" t="s">
        <v>107</v>
      </c>
      <c r="M171" s="1" t="s">
        <v>89</v>
      </c>
      <c r="N171" s="2" t="s">
        <v>39</v>
      </c>
    </row>
    <row r="172" spans="1:14" ht="90" x14ac:dyDescent="0.25">
      <c r="A172" s="1">
        <v>168</v>
      </c>
      <c r="B172" s="1">
        <v>20027502</v>
      </c>
      <c r="C172" s="2" t="s">
        <v>352</v>
      </c>
      <c r="D172" s="1" t="s">
        <v>35</v>
      </c>
      <c r="E172" s="1" t="s">
        <v>18</v>
      </c>
      <c r="F172" s="2" t="s">
        <v>321</v>
      </c>
      <c r="G172" s="5">
        <v>150000</v>
      </c>
      <c r="H172" s="1"/>
      <c r="I172" s="1"/>
      <c r="J172" s="1" t="s">
        <v>21</v>
      </c>
      <c r="K172" s="1" t="s">
        <v>192</v>
      </c>
      <c r="L172" s="1" t="s">
        <v>23</v>
      </c>
      <c r="M172" s="1" t="s">
        <v>249</v>
      </c>
      <c r="N172" s="2" t="s">
        <v>233</v>
      </c>
    </row>
    <row r="173" spans="1:14" ht="90" x14ac:dyDescent="0.25">
      <c r="A173" s="1">
        <v>169</v>
      </c>
      <c r="B173" s="1">
        <v>1005022</v>
      </c>
      <c r="C173" s="2" t="s">
        <v>353</v>
      </c>
      <c r="D173" s="1" t="s">
        <v>35</v>
      </c>
      <c r="E173" s="1" t="s">
        <v>18</v>
      </c>
      <c r="F173" s="2" t="s">
        <v>321</v>
      </c>
      <c r="G173" s="5">
        <v>5000000</v>
      </c>
      <c r="H173" s="1"/>
      <c r="I173" s="1"/>
      <c r="J173" s="1" t="s">
        <v>21</v>
      </c>
      <c r="K173" s="1" t="s">
        <v>192</v>
      </c>
      <c r="L173" s="1" t="s">
        <v>23</v>
      </c>
      <c r="M173" s="1" t="s">
        <v>249</v>
      </c>
      <c r="N173" s="2" t="s">
        <v>233</v>
      </c>
    </row>
    <row r="174" spans="1:14" ht="90" x14ac:dyDescent="0.25">
      <c r="A174" s="1">
        <v>170</v>
      </c>
      <c r="B174" s="1">
        <v>20024333</v>
      </c>
      <c r="C174" s="2" t="s">
        <v>394</v>
      </c>
      <c r="D174" s="1" t="s">
        <v>35</v>
      </c>
      <c r="E174" s="1" t="s">
        <v>18</v>
      </c>
      <c r="F174" s="2" t="s">
        <v>321</v>
      </c>
      <c r="G174" s="5">
        <v>150000</v>
      </c>
      <c r="H174" s="1"/>
      <c r="I174" s="1"/>
      <c r="J174" s="1" t="s">
        <v>21</v>
      </c>
      <c r="K174" s="1" t="s">
        <v>192</v>
      </c>
      <c r="L174" s="1" t="s">
        <v>23</v>
      </c>
      <c r="M174" s="1" t="s">
        <v>249</v>
      </c>
      <c r="N174" s="2" t="s">
        <v>233</v>
      </c>
    </row>
    <row r="175" spans="1:14" ht="30" x14ac:dyDescent="0.25">
      <c r="A175" s="1">
        <v>171</v>
      </c>
      <c r="B175" s="1">
        <v>1008405</v>
      </c>
      <c r="C175" s="2" t="s">
        <v>354</v>
      </c>
      <c r="D175" s="1" t="s">
        <v>35</v>
      </c>
      <c r="E175" s="1" t="s">
        <v>18</v>
      </c>
      <c r="F175" s="2" t="s">
        <v>85</v>
      </c>
      <c r="G175" s="3">
        <v>38757</v>
      </c>
      <c r="H175" s="1" t="s">
        <v>86</v>
      </c>
      <c r="I175" s="1" t="s">
        <v>37</v>
      </c>
      <c r="J175" s="1" t="s">
        <v>21</v>
      </c>
      <c r="K175" s="1" t="s">
        <v>88</v>
      </c>
      <c r="L175" s="1" t="s">
        <v>23</v>
      </c>
      <c r="M175" s="1" t="s">
        <v>89</v>
      </c>
      <c r="N175" s="2" t="s">
        <v>39</v>
      </c>
    </row>
    <row r="176" spans="1:14" ht="30" x14ac:dyDescent="0.25">
      <c r="A176" s="1">
        <v>172</v>
      </c>
      <c r="B176" s="1">
        <v>1008405</v>
      </c>
      <c r="C176" s="2" t="s">
        <v>355</v>
      </c>
      <c r="D176" s="1" t="s">
        <v>35</v>
      </c>
      <c r="E176" s="1" t="s">
        <v>18</v>
      </c>
      <c r="F176" s="2" t="s">
        <v>85</v>
      </c>
      <c r="G176" s="3">
        <v>100000</v>
      </c>
      <c r="H176" s="1" t="s">
        <v>86</v>
      </c>
      <c r="I176" s="1" t="s">
        <v>37</v>
      </c>
      <c r="J176" s="1" t="s">
        <v>21</v>
      </c>
      <c r="K176" s="1" t="s">
        <v>88</v>
      </c>
      <c r="L176" s="1" t="s">
        <v>23</v>
      </c>
      <c r="M176" s="1" t="s">
        <v>89</v>
      </c>
      <c r="N176" s="2" t="s">
        <v>39</v>
      </c>
    </row>
    <row r="177" spans="1:15" ht="30" x14ac:dyDescent="0.25">
      <c r="A177" s="1">
        <v>173</v>
      </c>
      <c r="B177" s="1">
        <v>1001305</v>
      </c>
      <c r="C177" s="2" t="s">
        <v>356</v>
      </c>
      <c r="D177" s="1" t="s">
        <v>35</v>
      </c>
      <c r="E177" s="1" t="s">
        <v>18</v>
      </c>
      <c r="F177" s="2" t="s">
        <v>85</v>
      </c>
      <c r="G177" s="3">
        <v>270000</v>
      </c>
      <c r="H177" s="1" t="s">
        <v>86</v>
      </c>
      <c r="I177" s="1" t="s">
        <v>37</v>
      </c>
      <c r="J177" s="1" t="s">
        <v>21</v>
      </c>
      <c r="K177" s="1" t="s">
        <v>88</v>
      </c>
      <c r="L177" s="1" t="s">
        <v>107</v>
      </c>
      <c r="M177" s="1" t="s">
        <v>89</v>
      </c>
      <c r="N177" s="2" t="s">
        <v>39</v>
      </c>
    </row>
    <row r="178" spans="1:15" ht="30" x14ac:dyDescent="0.25">
      <c r="A178" s="1">
        <v>174</v>
      </c>
      <c r="B178" s="1">
        <v>1001330</v>
      </c>
      <c r="C178" s="2" t="s">
        <v>357</v>
      </c>
      <c r="D178" s="1" t="s">
        <v>35</v>
      </c>
      <c r="E178" s="1" t="s">
        <v>18</v>
      </c>
      <c r="F178" s="2" t="s">
        <v>85</v>
      </c>
      <c r="G178" s="3">
        <v>50000</v>
      </c>
      <c r="H178" s="1" t="s">
        <v>86</v>
      </c>
      <c r="I178" s="1" t="s">
        <v>37</v>
      </c>
      <c r="J178" s="1" t="s">
        <v>21</v>
      </c>
      <c r="K178" s="1" t="s">
        <v>88</v>
      </c>
      <c r="L178" s="1" t="s">
        <v>107</v>
      </c>
      <c r="M178" s="1" t="s">
        <v>89</v>
      </c>
      <c r="N178" s="2" t="s">
        <v>39</v>
      </c>
    </row>
    <row r="179" spans="1:15" ht="135" x14ac:dyDescent="0.25">
      <c r="A179" s="1">
        <v>175</v>
      </c>
      <c r="B179" s="1">
        <v>20026077</v>
      </c>
      <c r="C179" s="2" t="s">
        <v>264</v>
      </c>
      <c r="D179" s="1" t="s">
        <v>35</v>
      </c>
      <c r="E179" s="1" t="s">
        <v>42</v>
      </c>
      <c r="F179" s="2" t="s">
        <v>265</v>
      </c>
      <c r="G179" s="5">
        <v>15000</v>
      </c>
      <c r="H179" s="1">
        <v>37</v>
      </c>
      <c r="I179" s="1" t="s">
        <v>123</v>
      </c>
      <c r="J179" s="1" t="s">
        <v>21</v>
      </c>
      <c r="K179" s="1" t="s">
        <v>192</v>
      </c>
      <c r="L179" s="1" t="s">
        <v>23</v>
      </c>
      <c r="M179" s="1" t="s">
        <v>193</v>
      </c>
      <c r="N179" s="2" t="s">
        <v>194</v>
      </c>
    </row>
    <row r="180" spans="1:15" ht="135" x14ac:dyDescent="0.25">
      <c r="A180" s="1">
        <v>176</v>
      </c>
      <c r="B180" s="1">
        <v>20026980</v>
      </c>
      <c r="C180" s="2" t="s">
        <v>278</v>
      </c>
      <c r="D180" s="1" t="s">
        <v>35</v>
      </c>
      <c r="E180" s="1" t="s">
        <v>42</v>
      </c>
      <c r="F180" s="2" t="s">
        <v>265</v>
      </c>
      <c r="G180" s="5">
        <v>848808</v>
      </c>
      <c r="H180" s="1">
        <v>36</v>
      </c>
      <c r="I180" s="1" t="s">
        <v>123</v>
      </c>
      <c r="J180" s="1" t="s">
        <v>21</v>
      </c>
      <c r="K180" s="1" t="s">
        <v>192</v>
      </c>
      <c r="L180" s="1" t="s">
        <v>23</v>
      </c>
      <c r="M180" s="1" t="s">
        <v>193</v>
      </c>
      <c r="N180" s="2" t="s">
        <v>194</v>
      </c>
    </row>
    <row r="181" spans="1:15" ht="60" x14ac:dyDescent="0.25">
      <c r="A181" s="1">
        <v>177</v>
      </c>
      <c r="B181" s="1">
        <v>20010014</v>
      </c>
      <c r="C181" s="2" t="s">
        <v>130</v>
      </c>
      <c r="D181" s="1" t="s">
        <v>35</v>
      </c>
      <c r="E181" s="1" t="s">
        <v>18</v>
      </c>
      <c r="F181" s="2" t="s">
        <v>131</v>
      </c>
      <c r="G181" s="3">
        <v>171674</v>
      </c>
      <c r="H181" s="1">
        <v>3</v>
      </c>
      <c r="I181" s="1" t="s">
        <v>99</v>
      </c>
      <c r="J181" s="1" t="s">
        <v>21</v>
      </c>
      <c r="K181" s="1" t="s">
        <v>132</v>
      </c>
      <c r="L181" s="1" t="s">
        <v>23</v>
      </c>
      <c r="M181" s="1" t="s">
        <v>127</v>
      </c>
      <c r="N181" s="2" t="s">
        <v>25</v>
      </c>
    </row>
    <row r="182" spans="1:15" ht="60" x14ac:dyDescent="0.25">
      <c r="A182" s="1">
        <v>178</v>
      </c>
      <c r="B182" s="1">
        <v>20010014</v>
      </c>
      <c r="C182" s="2" t="s">
        <v>133</v>
      </c>
      <c r="D182" s="1" t="s">
        <v>35</v>
      </c>
      <c r="E182" s="1" t="s">
        <v>18</v>
      </c>
      <c r="F182" s="2" t="s">
        <v>134</v>
      </c>
      <c r="G182" s="3">
        <v>341041</v>
      </c>
      <c r="H182" s="1">
        <v>3</v>
      </c>
      <c r="I182" s="1" t="s">
        <v>99</v>
      </c>
      <c r="J182" s="1" t="s">
        <v>21</v>
      </c>
      <c r="K182" s="1" t="s">
        <v>132</v>
      </c>
      <c r="L182" s="1" t="s">
        <v>23</v>
      </c>
      <c r="M182" s="1" t="s">
        <v>127</v>
      </c>
      <c r="N182" s="2" t="s">
        <v>25</v>
      </c>
    </row>
    <row r="183" spans="1:15" ht="75" x14ac:dyDescent="0.25">
      <c r="A183" s="1">
        <v>179</v>
      </c>
      <c r="B183" s="1">
        <v>2003697</v>
      </c>
      <c r="C183" s="2" t="s">
        <v>363</v>
      </c>
      <c r="D183" s="1" t="s">
        <v>35</v>
      </c>
      <c r="E183" s="1" t="s">
        <v>18</v>
      </c>
      <c r="F183" s="2" t="s">
        <v>364</v>
      </c>
      <c r="G183" s="3">
        <v>10950</v>
      </c>
      <c r="H183" s="1"/>
      <c r="I183" s="1"/>
      <c r="J183" s="1" t="s">
        <v>21</v>
      </c>
      <c r="K183" s="1" t="s">
        <v>38</v>
      </c>
      <c r="L183" s="1" t="s">
        <v>23</v>
      </c>
      <c r="M183" s="1" t="s">
        <v>24</v>
      </c>
      <c r="N183" s="2" t="s">
        <v>39</v>
      </c>
      <c r="O183" t="str">
        <f>IF(G183=[1]PLANO!$G184,"ok","verificar")</f>
        <v>verificar</v>
      </c>
    </row>
    <row r="184" spans="1:15" ht="75" x14ac:dyDescent="0.25">
      <c r="A184" s="1">
        <v>180</v>
      </c>
      <c r="B184" s="1">
        <v>2003697</v>
      </c>
      <c r="C184" s="2" t="s">
        <v>365</v>
      </c>
      <c r="D184" s="1" t="s">
        <v>35</v>
      </c>
      <c r="E184" s="1" t="s">
        <v>18</v>
      </c>
      <c r="F184" s="2" t="s">
        <v>364</v>
      </c>
      <c r="G184" s="3">
        <v>15054.4</v>
      </c>
      <c r="H184" s="1"/>
      <c r="I184" s="1"/>
      <c r="J184" s="1" t="s">
        <v>21</v>
      </c>
      <c r="K184" s="1" t="s">
        <v>38</v>
      </c>
      <c r="L184" s="1" t="s">
        <v>23</v>
      </c>
      <c r="M184" s="1" t="s">
        <v>24</v>
      </c>
      <c r="N184" s="2" t="s">
        <v>39</v>
      </c>
      <c r="O184" t="str">
        <f>IF(G184=[1]PLANO!$G185,"ok","verificar")</f>
        <v>verificar</v>
      </c>
    </row>
    <row r="185" spans="1:15" ht="75" x14ac:dyDescent="0.25">
      <c r="A185" s="1">
        <v>181</v>
      </c>
      <c r="B185" s="1">
        <v>2005660</v>
      </c>
      <c r="C185" s="2" t="s">
        <v>366</v>
      </c>
      <c r="D185" s="1" t="s">
        <v>35</v>
      </c>
      <c r="E185" s="1" t="s">
        <v>18</v>
      </c>
      <c r="F185" s="2" t="s">
        <v>367</v>
      </c>
      <c r="G185" s="3">
        <v>30000</v>
      </c>
      <c r="H185" s="1"/>
      <c r="I185" s="1"/>
      <c r="J185" s="1" t="s">
        <v>21</v>
      </c>
      <c r="K185" s="1" t="s">
        <v>38</v>
      </c>
      <c r="L185" s="1" t="s">
        <v>23</v>
      </c>
      <c r="M185" s="1" t="s">
        <v>24</v>
      </c>
      <c r="N185" s="2" t="s">
        <v>39</v>
      </c>
      <c r="O185" t="str">
        <f>IF(G185=[1]PLANO!$G186,"ok","verificar")</f>
        <v>verificar</v>
      </c>
    </row>
    <row r="186" spans="1:15" ht="45" x14ac:dyDescent="0.25">
      <c r="A186" s="1">
        <v>182</v>
      </c>
      <c r="B186" s="1">
        <v>1006130</v>
      </c>
      <c r="C186" s="2" t="s">
        <v>368</v>
      </c>
      <c r="D186" s="1" t="s">
        <v>35</v>
      </c>
      <c r="E186" s="1" t="s">
        <v>18</v>
      </c>
      <c r="F186" s="2" t="s">
        <v>369</v>
      </c>
      <c r="G186" s="3">
        <v>1000</v>
      </c>
      <c r="H186" s="1"/>
      <c r="I186" s="1"/>
      <c r="J186" s="1" t="s">
        <v>21</v>
      </c>
      <c r="K186" s="1" t="s">
        <v>38</v>
      </c>
      <c r="L186" s="1" t="s">
        <v>23</v>
      </c>
      <c r="M186" s="1" t="s">
        <v>24</v>
      </c>
      <c r="N186" s="2" t="s">
        <v>39</v>
      </c>
      <c r="O186" t="str">
        <f>IF(G186=[1]PLANO!$G187,"ok","verificar")</f>
        <v>verificar</v>
      </c>
    </row>
    <row r="187" spans="1:15" ht="30" x14ac:dyDescent="0.25">
      <c r="A187" s="1">
        <v>183</v>
      </c>
      <c r="B187" s="1">
        <v>1006210</v>
      </c>
      <c r="C187" s="2" t="s">
        <v>370</v>
      </c>
      <c r="D187" s="1" t="s">
        <v>35</v>
      </c>
      <c r="E187" s="1" t="s">
        <v>18</v>
      </c>
      <c r="F187" s="2" t="s">
        <v>371</v>
      </c>
      <c r="G187" s="3">
        <v>34175.699999999997</v>
      </c>
      <c r="H187" s="1"/>
      <c r="I187" s="1"/>
      <c r="J187" s="1" t="s">
        <v>21</v>
      </c>
      <c r="K187" s="1" t="s">
        <v>38</v>
      </c>
      <c r="L187" s="1" t="s">
        <v>23</v>
      </c>
      <c r="M187" s="1" t="s">
        <v>24</v>
      </c>
      <c r="N187" s="2" t="s">
        <v>39</v>
      </c>
      <c r="O187" t="str">
        <f>IF(G187=[1]PLANO!$G188,"ok","verificar")</f>
        <v>verificar</v>
      </c>
    </row>
    <row r="188" spans="1:15" ht="105" x14ac:dyDescent="0.25">
      <c r="A188" s="1">
        <v>184</v>
      </c>
      <c r="B188" s="1">
        <v>1006350</v>
      </c>
      <c r="C188" s="2" t="s">
        <v>372</v>
      </c>
      <c r="D188" s="1" t="s">
        <v>35</v>
      </c>
      <c r="E188" s="1" t="s">
        <v>18</v>
      </c>
      <c r="F188" s="2" t="s">
        <v>373</v>
      </c>
      <c r="G188" s="3">
        <v>37500</v>
      </c>
      <c r="H188" s="1"/>
      <c r="I188" s="1"/>
      <c r="J188" s="1" t="s">
        <v>21</v>
      </c>
      <c r="K188" s="1" t="s">
        <v>38</v>
      </c>
      <c r="L188" s="1" t="s">
        <v>23</v>
      </c>
      <c r="M188" s="1" t="s">
        <v>24</v>
      </c>
      <c r="N188" s="2" t="s">
        <v>39</v>
      </c>
      <c r="O188" t="str">
        <f>IF(G188=[1]PLANO!$G189,"ok","verificar")</f>
        <v>verificar</v>
      </c>
    </row>
    <row r="189" spans="1:15" ht="45" x14ac:dyDescent="0.25">
      <c r="A189" s="1">
        <v>185</v>
      </c>
      <c r="B189" s="1">
        <v>1006350</v>
      </c>
      <c r="C189" s="2" t="s">
        <v>374</v>
      </c>
      <c r="D189" s="1" t="s">
        <v>35</v>
      </c>
      <c r="E189" s="1" t="s">
        <v>18</v>
      </c>
      <c r="F189" s="2" t="s">
        <v>375</v>
      </c>
      <c r="G189" s="3">
        <v>50000</v>
      </c>
      <c r="H189" s="1"/>
      <c r="I189" s="1"/>
      <c r="J189" s="1" t="s">
        <v>21</v>
      </c>
      <c r="K189" s="1" t="s">
        <v>38</v>
      </c>
      <c r="L189" s="1" t="s">
        <v>23</v>
      </c>
      <c r="M189" s="1" t="s">
        <v>24</v>
      </c>
      <c r="N189" s="2" t="s">
        <v>39</v>
      </c>
      <c r="O189" t="str">
        <f>IF(G189=[1]PLANO!$G190,"ok","verificar")</f>
        <v>verificar</v>
      </c>
    </row>
    <row r="190" spans="1:15" ht="105" x14ac:dyDescent="0.25">
      <c r="A190" s="1">
        <v>186</v>
      </c>
      <c r="B190" s="1">
        <v>1007040</v>
      </c>
      <c r="C190" s="2" t="s">
        <v>376</v>
      </c>
      <c r="D190" s="1" t="s">
        <v>35</v>
      </c>
      <c r="E190" s="1" t="s">
        <v>18</v>
      </c>
      <c r="F190" s="2" t="s">
        <v>377</v>
      </c>
      <c r="G190" s="3">
        <v>75138.84</v>
      </c>
      <c r="H190" s="1"/>
      <c r="I190" s="1"/>
      <c r="J190" s="1" t="s">
        <v>21</v>
      </c>
      <c r="K190" s="1" t="s">
        <v>38</v>
      </c>
      <c r="L190" s="1" t="s">
        <v>23</v>
      </c>
      <c r="M190" s="1" t="s">
        <v>24</v>
      </c>
      <c r="N190" s="2" t="s">
        <v>39</v>
      </c>
      <c r="O190" t="str">
        <f>IF(G190=[1]PLANO!$G191,"ok","verificar")</f>
        <v>verificar</v>
      </c>
    </row>
    <row r="191" spans="1:15" ht="60" x14ac:dyDescent="0.25">
      <c r="A191" s="1">
        <v>187</v>
      </c>
      <c r="B191" s="1">
        <v>2007195</v>
      </c>
      <c r="C191" s="2" t="s">
        <v>378</v>
      </c>
      <c r="D191" s="1" t="s">
        <v>35</v>
      </c>
      <c r="E191" s="1" t="s">
        <v>18</v>
      </c>
      <c r="F191" s="2" t="s">
        <v>379</v>
      </c>
      <c r="G191" s="3">
        <v>30000</v>
      </c>
      <c r="H191" s="1"/>
      <c r="I191" s="1"/>
      <c r="J191" s="1" t="s">
        <v>21</v>
      </c>
      <c r="K191" s="1" t="s">
        <v>38</v>
      </c>
      <c r="L191" s="1" t="s">
        <v>23</v>
      </c>
      <c r="M191" s="1" t="s">
        <v>24</v>
      </c>
      <c r="N191" s="2" t="s">
        <v>39</v>
      </c>
      <c r="O191" t="str">
        <f>IF(G191=[1]PLANO!$G192,"ok","verificar")</f>
        <v>verificar</v>
      </c>
    </row>
    <row r="192" spans="1:15" ht="60" x14ac:dyDescent="0.25">
      <c r="A192" s="1">
        <v>188</v>
      </c>
      <c r="B192" s="1">
        <v>1008345</v>
      </c>
      <c r="C192" s="2" t="s">
        <v>380</v>
      </c>
      <c r="D192" s="1" t="s">
        <v>35</v>
      </c>
      <c r="E192" s="1" t="s">
        <v>18</v>
      </c>
      <c r="F192" s="2" t="s">
        <v>381</v>
      </c>
      <c r="G192" s="3">
        <v>10000</v>
      </c>
      <c r="H192" s="1"/>
      <c r="I192" s="1"/>
      <c r="J192" s="1" t="s">
        <v>21</v>
      </c>
      <c r="K192" s="1" t="s">
        <v>38</v>
      </c>
      <c r="L192" s="1" t="s">
        <v>23</v>
      </c>
      <c r="M192" s="1" t="s">
        <v>24</v>
      </c>
      <c r="N192" s="2" t="s">
        <v>39</v>
      </c>
      <c r="O192" t="str">
        <f>IF(G192=[1]PLANO!$G193,"ok","verificar")</f>
        <v>verificar</v>
      </c>
    </row>
    <row r="193" spans="1:15" ht="30" x14ac:dyDescent="0.25">
      <c r="A193" s="1">
        <v>189</v>
      </c>
      <c r="B193" s="1">
        <v>1008405</v>
      </c>
      <c r="C193" s="2" t="s">
        <v>382</v>
      </c>
      <c r="D193" s="1" t="s">
        <v>35</v>
      </c>
      <c r="E193" s="1" t="s">
        <v>18</v>
      </c>
      <c r="F193" s="2" t="s">
        <v>383</v>
      </c>
      <c r="G193" s="3">
        <v>10000</v>
      </c>
      <c r="H193" s="1"/>
      <c r="I193" s="1"/>
      <c r="J193" s="1" t="s">
        <v>21</v>
      </c>
      <c r="K193" s="1" t="s">
        <v>38</v>
      </c>
      <c r="L193" s="1" t="s">
        <v>23</v>
      </c>
      <c r="M193" s="1" t="s">
        <v>24</v>
      </c>
      <c r="N193" s="2" t="s">
        <v>39</v>
      </c>
      <c r="O193" t="str">
        <f>IF(G193=[1]PLANO!$G194,"ok","verificar")</f>
        <v>verificar</v>
      </c>
    </row>
    <row r="194" spans="1:15" ht="105" x14ac:dyDescent="0.25">
      <c r="A194" s="1">
        <v>190</v>
      </c>
      <c r="B194" s="1">
        <v>1009905</v>
      </c>
      <c r="C194" s="2" t="s">
        <v>384</v>
      </c>
      <c r="D194" s="1" t="s">
        <v>35</v>
      </c>
      <c r="E194" s="1" t="s">
        <v>18</v>
      </c>
      <c r="F194" s="2" t="s">
        <v>377</v>
      </c>
      <c r="G194" s="3">
        <v>71032</v>
      </c>
      <c r="H194" s="1"/>
      <c r="I194" s="1"/>
      <c r="J194" s="1" t="s">
        <v>21</v>
      </c>
      <c r="K194" s="1" t="s">
        <v>38</v>
      </c>
      <c r="L194" s="1" t="s">
        <v>23</v>
      </c>
      <c r="M194" s="1" t="s">
        <v>24</v>
      </c>
      <c r="N194" s="2" t="s">
        <v>39</v>
      </c>
      <c r="O194" t="str">
        <f>IF(G194=[1]PLANO!$G195,"ok","verificar")</f>
        <v>verificar</v>
      </c>
    </row>
    <row r="195" spans="1:15" ht="30" x14ac:dyDescent="0.25">
      <c r="A195" s="1">
        <v>191</v>
      </c>
      <c r="B195" s="1">
        <v>20014265</v>
      </c>
      <c r="C195" s="2" t="s">
        <v>385</v>
      </c>
      <c r="D195" s="1" t="s">
        <v>35</v>
      </c>
      <c r="E195" s="1" t="s">
        <v>18</v>
      </c>
      <c r="F195" s="2" t="s">
        <v>386</v>
      </c>
      <c r="G195" s="3">
        <v>30000</v>
      </c>
      <c r="H195" s="1"/>
      <c r="I195" s="1"/>
      <c r="J195" s="1" t="s">
        <v>21</v>
      </c>
      <c r="K195" s="1" t="s">
        <v>38</v>
      </c>
      <c r="L195" s="1" t="s">
        <v>23</v>
      </c>
      <c r="M195" s="1" t="s">
        <v>24</v>
      </c>
      <c r="N195" s="2" t="s">
        <v>39</v>
      </c>
      <c r="O195" t="str">
        <f>IF(G195=[1]PLANO!$G196,"ok","verificar")</f>
        <v>verificar</v>
      </c>
    </row>
    <row r="196" spans="1:15" ht="60" x14ac:dyDescent="0.25">
      <c r="A196" s="1">
        <v>192</v>
      </c>
      <c r="B196" s="1">
        <v>20027278</v>
      </c>
      <c r="C196" s="2" t="s">
        <v>387</v>
      </c>
      <c r="D196" s="1" t="s">
        <v>35</v>
      </c>
      <c r="E196" s="1" t="s">
        <v>18</v>
      </c>
      <c r="F196" s="2" t="s">
        <v>388</v>
      </c>
      <c r="G196" s="3">
        <v>91125</v>
      </c>
      <c r="H196" s="1"/>
      <c r="I196" s="1"/>
      <c r="J196" s="1" t="s">
        <v>21</v>
      </c>
      <c r="K196" s="1" t="s">
        <v>38</v>
      </c>
      <c r="L196" s="1" t="s">
        <v>23</v>
      </c>
      <c r="M196" s="1" t="s">
        <v>24</v>
      </c>
      <c r="N196" s="2" t="s">
        <v>39</v>
      </c>
      <c r="O196" t="str">
        <f>IF(G196=[1]PLANO!$G197,"ok","verificar")</f>
        <v>verificar</v>
      </c>
    </row>
    <row r="197" spans="1:15" ht="150" x14ac:dyDescent="0.25">
      <c r="A197" s="1">
        <v>193</v>
      </c>
      <c r="B197" s="1">
        <v>1005522</v>
      </c>
      <c r="C197" s="2" t="s">
        <v>395</v>
      </c>
      <c r="D197" s="1" t="s">
        <v>17</v>
      </c>
      <c r="E197" s="1" t="s">
        <v>18</v>
      </c>
      <c r="F197" s="2" t="s">
        <v>396</v>
      </c>
      <c r="G197" s="5">
        <v>447861</v>
      </c>
      <c r="H197" s="1"/>
      <c r="I197" s="1"/>
      <c r="J197" s="1" t="s">
        <v>21</v>
      </c>
      <c r="K197" s="1" t="s">
        <v>192</v>
      </c>
      <c r="L197" s="1" t="s">
        <v>23</v>
      </c>
      <c r="M197" s="1" t="s">
        <v>193</v>
      </c>
      <c r="N197" s="2" t="s">
        <v>194</v>
      </c>
    </row>
    <row r="198" spans="1:15" ht="150" x14ac:dyDescent="0.25">
      <c r="A198" s="1">
        <v>194</v>
      </c>
      <c r="B198" s="1">
        <v>1005522</v>
      </c>
      <c r="C198" s="2" t="s">
        <v>397</v>
      </c>
      <c r="D198" s="1" t="s">
        <v>17</v>
      </c>
      <c r="E198" s="1" t="s">
        <v>18</v>
      </c>
      <c r="F198" s="2" t="s">
        <v>396</v>
      </c>
      <c r="G198" s="5">
        <v>121712</v>
      </c>
      <c r="H198" s="1"/>
      <c r="I198" s="1"/>
      <c r="J198" s="1" t="s">
        <v>21</v>
      </c>
      <c r="K198" s="1" t="s">
        <v>192</v>
      </c>
      <c r="L198" s="1" t="s">
        <v>23</v>
      </c>
      <c r="M198" s="1" t="s">
        <v>322</v>
      </c>
      <c r="N198" s="2" t="s">
        <v>194</v>
      </c>
    </row>
    <row r="199" spans="1:15" ht="45" x14ac:dyDescent="0.25">
      <c r="A199" s="1">
        <v>195</v>
      </c>
      <c r="B199" s="1">
        <v>2007050</v>
      </c>
      <c r="C199" s="2" t="s">
        <v>398</v>
      </c>
      <c r="D199" s="1" t="s">
        <v>35</v>
      </c>
      <c r="E199" s="1" t="s">
        <v>18</v>
      </c>
      <c r="F199" s="2"/>
      <c r="G199" s="5">
        <v>300000</v>
      </c>
      <c r="H199" s="1"/>
      <c r="I199" s="1"/>
      <c r="J199" s="1" t="s">
        <v>21</v>
      </c>
      <c r="K199" s="1" t="s">
        <v>192</v>
      </c>
      <c r="L199" s="1" t="s">
        <v>23</v>
      </c>
      <c r="M199" s="1" t="s">
        <v>322</v>
      </c>
      <c r="N199" s="2" t="s">
        <v>194</v>
      </c>
    </row>
    <row r="200" spans="1:15" ht="30" x14ac:dyDescent="0.25">
      <c r="A200" s="1">
        <v>196</v>
      </c>
      <c r="B200" s="1">
        <v>20027065</v>
      </c>
      <c r="C200" s="2" t="s">
        <v>399</v>
      </c>
      <c r="D200" s="1" t="s">
        <v>35</v>
      </c>
      <c r="E200" s="1" t="s">
        <v>18</v>
      </c>
      <c r="F200" s="2"/>
      <c r="G200" s="5">
        <v>152908</v>
      </c>
      <c r="H200" s="1"/>
      <c r="I200" s="1"/>
      <c r="J200" s="1" t="s">
        <v>21</v>
      </c>
      <c r="K200" s="1" t="s">
        <v>192</v>
      </c>
      <c r="L200" s="1" t="s">
        <v>23</v>
      </c>
      <c r="M200" s="1" t="s">
        <v>193</v>
      </c>
      <c r="N200" s="2" t="s">
        <v>194</v>
      </c>
    </row>
    <row r="201" spans="1:15" ht="30" x14ac:dyDescent="0.25">
      <c r="A201" s="1">
        <v>197</v>
      </c>
      <c r="B201" s="1">
        <v>2007050</v>
      </c>
      <c r="C201" s="2" t="s">
        <v>400</v>
      </c>
      <c r="D201" s="1" t="s">
        <v>35</v>
      </c>
      <c r="E201" s="1" t="s">
        <v>18</v>
      </c>
      <c r="F201" s="2"/>
      <c r="G201" s="5">
        <v>300000</v>
      </c>
      <c r="H201" s="1"/>
      <c r="I201" s="1"/>
      <c r="J201" s="1" t="s">
        <v>21</v>
      </c>
      <c r="K201" s="1" t="s">
        <v>192</v>
      </c>
      <c r="L201" s="1" t="s">
        <v>23</v>
      </c>
      <c r="M201" s="1" t="s">
        <v>193</v>
      </c>
      <c r="N201" s="2" t="s">
        <v>194</v>
      </c>
    </row>
    <row r="202" spans="1:15" ht="30" x14ac:dyDescent="0.25">
      <c r="A202" s="1">
        <v>198</v>
      </c>
      <c r="B202" s="1">
        <v>1007050</v>
      </c>
      <c r="C202" s="2" t="s">
        <v>401</v>
      </c>
      <c r="D202" s="1" t="s">
        <v>35</v>
      </c>
      <c r="E202" s="1" t="s">
        <v>18</v>
      </c>
      <c r="F202" s="2"/>
      <c r="G202" s="5">
        <v>700000</v>
      </c>
      <c r="H202" s="1"/>
      <c r="I202" s="1"/>
      <c r="J202" s="1" t="s">
        <v>21</v>
      </c>
      <c r="K202" s="1" t="s">
        <v>192</v>
      </c>
      <c r="L202" s="1" t="s">
        <v>23</v>
      </c>
      <c r="M202" s="1" t="s">
        <v>322</v>
      </c>
      <c r="N202" s="2" t="s">
        <v>402</v>
      </c>
    </row>
    <row r="203" spans="1:15" ht="30" x14ac:dyDescent="0.25">
      <c r="A203" s="1">
        <v>199</v>
      </c>
      <c r="B203" s="1">
        <v>20025992</v>
      </c>
      <c r="C203" s="2" t="s">
        <v>403</v>
      </c>
      <c r="D203" s="1" t="s">
        <v>35</v>
      </c>
      <c r="E203" s="1" t="s">
        <v>18</v>
      </c>
      <c r="F203" s="2"/>
      <c r="G203" s="5">
        <v>250000</v>
      </c>
      <c r="H203" s="1"/>
      <c r="I203" s="1"/>
      <c r="J203" s="1" t="s">
        <v>21</v>
      </c>
      <c r="K203" s="1" t="s">
        <v>192</v>
      </c>
      <c r="L203" s="1" t="s">
        <v>23</v>
      </c>
      <c r="M203" s="1" t="s">
        <v>193</v>
      </c>
      <c r="N203" s="2" t="s">
        <v>402</v>
      </c>
    </row>
    <row r="204" spans="1:15" ht="60" x14ac:dyDescent="0.25">
      <c r="A204" s="1">
        <v>200</v>
      </c>
      <c r="B204" s="1">
        <v>20025992</v>
      </c>
      <c r="C204" s="2" t="s">
        <v>404</v>
      </c>
      <c r="D204" s="1" t="s">
        <v>35</v>
      </c>
      <c r="E204" s="1" t="s">
        <v>18</v>
      </c>
      <c r="F204" s="2"/>
      <c r="G204" s="5">
        <v>20000</v>
      </c>
      <c r="H204" s="1"/>
      <c r="I204" s="1"/>
      <c r="J204" s="1" t="s">
        <v>21</v>
      </c>
      <c r="K204" s="1" t="s">
        <v>192</v>
      </c>
      <c r="L204" s="1" t="s">
        <v>23</v>
      </c>
      <c r="M204" s="1" t="s">
        <v>322</v>
      </c>
      <c r="N204" s="2" t="s">
        <v>405</v>
      </c>
    </row>
    <row r="205" spans="1:15" ht="150" x14ac:dyDescent="0.25">
      <c r="A205" s="1">
        <v>201</v>
      </c>
      <c r="B205" s="1">
        <v>20026484</v>
      </c>
      <c r="C205" s="2" t="s">
        <v>406</v>
      </c>
      <c r="D205" s="1" t="s">
        <v>41</v>
      </c>
      <c r="E205" s="1" t="s">
        <v>18</v>
      </c>
      <c r="F205" s="2" t="s">
        <v>407</v>
      </c>
      <c r="G205" s="5">
        <v>90810</v>
      </c>
      <c r="H205" s="1">
        <v>48</v>
      </c>
      <c r="I205" s="1" t="s">
        <v>221</v>
      </c>
      <c r="J205" s="1" t="s">
        <v>21</v>
      </c>
      <c r="K205" s="1" t="s">
        <v>192</v>
      </c>
      <c r="L205" s="1" t="s">
        <v>23</v>
      </c>
      <c r="M205" s="1" t="s">
        <v>193</v>
      </c>
      <c r="N205" s="2" t="s">
        <v>194</v>
      </c>
    </row>
    <row r="206" spans="1:15" ht="315" x14ac:dyDescent="0.25">
      <c r="A206" s="1">
        <v>202</v>
      </c>
      <c r="B206" s="1">
        <v>20027006</v>
      </c>
      <c r="C206" s="2" t="s">
        <v>408</v>
      </c>
      <c r="D206" s="1" t="s">
        <v>35</v>
      </c>
      <c r="E206" s="1" t="s">
        <v>42</v>
      </c>
      <c r="F206" s="2" t="s">
        <v>409</v>
      </c>
      <c r="G206" s="5">
        <v>213714</v>
      </c>
      <c r="H206" s="1"/>
      <c r="I206" s="1"/>
      <c r="J206" s="1" t="s">
        <v>21</v>
      </c>
      <c r="K206" s="1" t="s">
        <v>192</v>
      </c>
      <c r="L206" s="1" t="s">
        <v>23</v>
      </c>
      <c r="M206" s="1" t="s">
        <v>193</v>
      </c>
      <c r="N206" s="2" t="s">
        <v>402</v>
      </c>
    </row>
    <row r="207" spans="1:15" ht="165" x14ac:dyDescent="0.25">
      <c r="A207" s="1">
        <v>203</v>
      </c>
      <c r="B207" s="1">
        <v>20027014</v>
      </c>
      <c r="C207" s="2" t="s">
        <v>410</v>
      </c>
      <c r="D207" s="1" t="s">
        <v>35</v>
      </c>
      <c r="E207" s="1" t="s">
        <v>18</v>
      </c>
      <c r="F207" s="2" t="s">
        <v>411</v>
      </c>
      <c r="G207" s="5">
        <v>117500</v>
      </c>
      <c r="H207" s="1"/>
      <c r="I207" s="1"/>
      <c r="J207" s="1" t="s">
        <v>21</v>
      </c>
      <c r="K207" s="1" t="s">
        <v>192</v>
      </c>
      <c r="L207" s="1" t="s">
        <v>23</v>
      </c>
      <c r="M207" s="1" t="s">
        <v>193</v>
      </c>
      <c r="N207" s="2" t="s">
        <v>194</v>
      </c>
    </row>
    <row r="208" spans="1:15" ht="30" x14ac:dyDescent="0.25">
      <c r="A208" s="1">
        <v>204</v>
      </c>
      <c r="B208" s="1">
        <v>1007099</v>
      </c>
      <c r="C208" s="2" t="s">
        <v>412</v>
      </c>
      <c r="D208" s="1" t="s">
        <v>35</v>
      </c>
      <c r="E208" s="1" t="s">
        <v>18</v>
      </c>
      <c r="F208" s="2"/>
      <c r="G208" s="5">
        <v>50000</v>
      </c>
      <c r="H208" s="1"/>
      <c r="I208" s="1"/>
      <c r="J208" s="1" t="s">
        <v>21</v>
      </c>
      <c r="K208" s="1" t="s">
        <v>192</v>
      </c>
      <c r="L208" s="1" t="s">
        <v>23</v>
      </c>
      <c r="M208" s="1" t="s">
        <v>193</v>
      </c>
      <c r="N208" s="2" t="s">
        <v>194</v>
      </c>
    </row>
    <row r="209" spans="1:14" ht="30" x14ac:dyDescent="0.25">
      <c r="A209" s="1">
        <v>205</v>
      </c>
      <c r="B209" s="1">
        <v>20027219</v>
      </c>
      <c r="C209" s="2" t="s">
        <v>413</v>
      </c>
      <c r="D209" s="1" t="s">
        <v>35</v>
      </c>
      <c r="E209" s="1" t="s">
        <v>18</v>
      </c>
      <c r="F209" s="2"/>
      <c r="G209" s="5">
        <v>1000</v>
      </c>
      <c r="H209" s="1"/>
      <c r="I209" s="1"/>
      <c r="J209" s="1" t="s">
        <v>21</v>
      </c>
      <c r="K209" s="1" t="s">
        <v>192</v>
      </c>
      <c r="L209" s="1" t="s">
        <v>23</v>
      </c>
      <c r="M209" s="1" t="s">
        <v>193</v>
      </c>
      <c r="N209" s="2" t="s">
        <v>194</v>
      </c>
    </row>
    <row r="210" spans="1:14" ht="270" x14ac:dyDescent="0.25">
      <c r="A210" s="1">
        <v>206</v>
      </c>
      <c r="B210" s="1">
        <v>20027502</v>
      </c>
      <c r="C210" s="2" t="s">
        <v>414</v>
      </c>
      <c r="D210" s="1" t="s">
        <v>35</v>
      </c>
      <c r="E210" s="1" t="s">
        <v>18</v>
      </c>
      <c r="F210" s="2" t="s">
        <v>415</v>
      </c>
      <c r="G210" s="5">
        <v>218405</v>
      </c>
      <c r="H210" s="1"/>
      <c r="I210" s="1"/>
      <c r="J210" s="1" t="s">
        <v>21</v>
      </c>
      <c r="K210" s="1" t="s">
        <v>192</v>
      </c>
      <c r="L210" s="1" t="s">
        <v>23</v>
      </c>
      <c r="M210" s="1" t="s">
        <v>193</v>
      </c>
      <c r="N210" s="2" t="s">
        <v>402</v>
      </c>
    </row>
    <row r="211" spans="1:14" ht="45" x14ac:dyDescent="0.25">
      <c r="A211" s="1">
        <v>207</v>
      </c>
      <c r="B211" s="1">
        <v>20027502</v>
      </c>
      <c r="C211" s="2" t="s">
        <v>416</v>
      </c>
      <c r="D211" s="1" t="s">
        <v>35</v>
      </c>
      <c r="E211" s="1" t="s">
        <v>18</v>
      </c>
      <c r="F211" s="2"/>
      <c r="G211" s="5">
        <v>699546</v>
      </c>
      <c r="H211" s="1"/>
      <c r="I211" s="1"/>
      <c r="J211" s="1" t="s">
        <v>21</v>
      </c>
      <c r="K211" s="1" t="s">
        <v>192</v>
      </c>
      <c r="L211" s="1" t="s">
        <v>23</v>
      </c>
      <c r="M211" s="1" t="s">
        <v>193</v>
      </c>
      <c r="N211" s="2" t="s">
        <v>402</v>
      </c>
    </row>
    <row r="212" spans="1:14" ht="75" x14ac:dyDescent="0.25">
      <c r="A212" s="1">
        <v>208</v>
      </c>
      <c r="B212" s="1">
        <v>20027502</v>
      </c>
      <c r="C212" s="2" t="s">
        <v>417</v>
      </c>
      <c r="D212" s="1" t="s">
        <v>35</v>
      </c>
      <c r="E212" s="1" t="s">
        <v>18</v>
      </c>
      <c r="F212" s="2"/>
      <c r="G212" s="5">
        <v>500000</v>
      </c>
      <c r="H212" s="1"/>
      <c r="I212" s="1"/>
      <c r="J212" s="1" t="s">
        <v>21</v>
      </c>
      <c r="K212" s="1" t="s">
        <v>192</v>
      </c>
      <c r="L212" s="1" t="s">
        <v>23</v>
      </c>
      <c r="M212" s="1" t="s">
        <v>193</v>
      </c>
      <c r="N212" s="2" t="s">
        <v>402</v>
      </c>
    </row>
    <row r="213" spans="1:14" ht="90" x14ac:dyDescent="0.25">
      <c r="A213" s="1">
        <v>209</v>
      </c>
      <c r="B213" s="1">
        <v>20027502</v>
      </c>
      <c r="C213" s="2" t="s">
        <v>418</v>
      </c>
      <c r="D213" s="1" t="s">
        <v>35</v>
      </c>
      <c r="E213" s="1" t="s">
        <v>18</v>
      </c>
      <c r="F213" s="2"/>
      <c r="G213" s="5">
        <v>600000</v>
      </c>
      <c r="H213" s="1"/>
      <c r="I213" s="1"/>
      <c r="J213" s="1" t="s">
        <v>21</v>
      </c>
      <c r="K213" s="1" t="s">
        <v>192</v>
      </c>
      <c r="L213" s="1" t="s">
        <v>23</v>
      </c>
      <c r="M213" s="1" t="s">
        <v>193</v>
      </c>
      <c r="N213" s="2" t="s">
        <v>194</v>
      </c>
    </row>
    <row r="214" spans="1:14" ht="30" x14ac:dyDescent="0.25">
      <c r="A214" s="1">
        <v>210</v>
      </c>
      <c r="B214" s="1">
        <v>20027502</v>
      </c>
      <c r="C214" s="2" t="s">
        <v>419</v>
      </c>
      <c r="D214" s="1" t="s">
        <v>35</v>
      </c>
      <c r="E214" s="1" t="s">
        <v>18</v>
      </c>
      <c r="F214" s="2"/>
      <c r="G214" s="5">
        <v>100000</v>
      </c>
      <c r="H214" s="1"/>
      <c r="I214" s="1"/>
      <c r="J214" s="1" t="s">
        <v>21</v>
      </c>
      <c r="K214" s="1" t="s">
        <v>192</v>
      </c>
      <c r="L214" s="1" t="s">
        <v>23</v>
      </c>
      <c r="M214" s="1" t="s">
        <v>193</v>
      </c>
      <c r="N214" s="2" t="s">
        <v>233</v>
      </c>
    </row>
    <row r="215" spans="1:14" ht="120" x14ac:dyDescent="0.25">
      <c r="A215" s="1">
        <v>211</v>
      </c>
      <c r="B215" s="1">
        <v>20027502</v>
      </c>
      <c r="C215" s="2" t="s">
        <v>420</v>
      </c>
      <c r="D215" s="1" t="s">
        <v>35</v>
      </c>
      <c r="E215" s="1" t="s">
        <v>18</v>
      </c>
      <c r="F215" s="2" t="s">
        <v>421</v>
      </c>
      <c r="G215" s="5">
        <v>2535470</v>
      </c>
      <c r="H215" s="1"/>
      <c r="I215" s="1"/>
      <c r="J215" s="1" t="s">
        <v>21</v>
      </c>
      <c r="K215" s="1" t="s">
        <v>192</v>
      </c>
      <c r="L215" s="1" t="s">
        <v>23</v>
      </c>
      <c r="M215" s="1" t="s">
        <v>249</v>
      </c>
      <c r="N215" s="2" t="s">
        <v>233</v>
      </c>
    </row>
    <row r="216" spans="1:14" ht="30" x14ac:dyDescent="0.25">
      <c r="A216" s="1">
        <v>212</v>
      </c>
      <c r="B216" s="1">
        <v>20027502</v>
      </c>
      <c r="C216" s="2" t="s">
        <v>422</v>
      </c>
      <c r="D216" s="1" t="s">
        <v>35</v>
      </c>
      <c r="E216" s="1" t="s">
        <v>18</v>
      </c>
      <c r="F216" s="2"/>
      <c r="G216" s="5">
        <v>10000</v>
      </c>
      <c r="H216" s="1"/>
      <c r="I216" s="1"/>
      <c r="J216" s="1" t="s">
        <v>21</v>
      </c>
      <c r="K216" s="1" t="s">
        <v>192</v>
      </c>
      <c r="L216" s="1" t="s">
        <v>23</v>
      </c>
      <c r="M216" s="1" t="s">
        <v>193</v>
      </c>
      <c r="N216" s="2" t="s">
        <v>194</v>
      </c>
    </row>
    <row r="217" spans="1:14" ht="30" x14ac:dyDescent="0.25">
      <c r="A217" s="1">
        <v>213</v>
      </c>
      <c r="B217" s="1">
        <v>20027502</v>
      </c>
      <c r="C217" s="2" t="s">
        <v>423</v>
      </c>
      <c r="D217" s="1" t="s">
        <v>35</v>
      </c>
      <c r="E217" s="1" t="s">
        <v>18</v>
      </c>
      <c r="F217" s="2"/>
      <c r="G217" s="5">
        <v>10000</v>
      </c>
      <c r="H217" s="1"/>
      <c r="I217" s="1"/>
      <c r="J217" s="1" t="s">
        <v>21</v>
      </c>
      <c r="K217" s="1" t="s">
        <v>192</v>
      </c>
      <c r="L217" s="1" t="s">
        <v>23</v>
      </c>
      <c r="M217" s="1" t="s">
        <v>193</v>
      </c>
      <c r="N217" s="2" t="s">
        <v>194</v>
      </c>
    </row>
    <row r="218" spans="1:14" ht="75" x14ac:dyDescent="0.25">
      <c r="A218" s="1">
        <v>214</v>
      </c>
      <c r="B218" s="1">
        <v>20026484</v>
      </c>
      <c r="C218" s="2" t="s">
        <v>390</v>
      </c>
      <c r="D218" s="1" t="s">
        <v>41</v>
      </c>
      <c r="E218" s="1" t="s">
        <v>18</v>
      </c>
      <c r="F218" s="2" t="s">
        <v>272</v>
      </c>
      <c r="G218" s="5">
        <v>9600</v>
      </c>
      <c r="H218" s="1">
        <v>51</v>
      </c>
      <c r="I218" s="1" t="s">
        <v>273</v>
      </c>
      <c r="J218" s="1" t="s">
        <v>21</v>
      </c>
      <c r="K218" s="1" t="s">
        <v>192</v>
      </c>
      <c r="L218" s="1" t="s">
        <v>23</v>
      </c>
      <c r="M218" s="1" t="s">
        <v>193</v>
      </c>
      <c r="N218" s="2" t="s">
        <v>194</v>
      </c>
    </row>
    <row r="219" spans="1:14" ht="30" x14ac:dyDescent="0.25">
      <c r="A219" s="1">
        <v>215</v>
      </c>
      <c r="B219" s="1">
        <v>20022272</v>
      </c>
      <c r="C219" s="4" t="s">
        <v>425</v>
      </c>
      <c r="D219" s="1" t="s">
        <v>35</v>
      </c>
      <c r="E219" s="1" t="s">
        <v>18</v>
      </c>
      <c r="F219" s="2" t="s">
        <v>426</v>
      </c>
      <c r="G219" s="3">
        <v>13980</v>
      </c>
      <c r="H219" s="1"/>
      <c r="I219" s="1"/>
      <c r="J219" s="1" t="s">
        <v>21</v>
      </c>
      <c r="K219" s="1" t="s">
        <v>38</v>
      </c>
      <c r="L219" s="1" t="s">
        <v>23</v>
      </c>
      <c r="M219" s="1" t="s">
        <v>24</v>
      </c>
      <c r="N219" s="2" t="s">
        <v>39</v>
      </c>
    </row>
    <row r="221" spans="1:14" ht="15.75" x14ac:dyDescent="0.25">
      <c r="F221" s="9" t="s">
        <v>358</v>
      </c>
      <c r="G221" s="10">
        <f>SUM(G5:G219)</f>
        <v>125282880.55000003</v>
      </c>
    </row>
  </sheetData>
  <sheetProtection formatCells="0" formatColumns="0" formatRows="0" insertColumns="0" insertRows="0" insertHyperlinks="0" deleteColumns="0" deleteRows="0" sort="0" autoFilter="0" pivotTables="0"/>
  <autoFilter ref="A4:N219" xr:uid="{8EF279CC-BA5A-4259-B303-0642FA5D3683}">
    <sortState xmlns:xlrd2="http://schemas.microsoft.com/office/spreadsheetml/2017/richdata2" ref="A5:N219">
      <sortCondition ref="A4:A219"/>
    </sortState>
  </autoFilter>
  <mergeCells count="2">
    <mergeCell ref="A1:N1"/>
    <mergeCell ref="A2:N2"/>
  </mergeCells>
  <pageMargins left="0.7" right="0.7" top="0.75" bottom="0.75" header="0.3" footer="0.3"/>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Alison Santos Calado</cp:lastModifiedBy>
  <dcterms:created xsi:type="dcterms:W3CDTF">2025-01-09T15:54:58Z</dcterms:created>
  <dcterms:modified xsi:type="dcterms:W3CDTF">2025-02-13T16:34:52Z</dcterms:modified>
</cp:coreProperties>
</file>