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66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J66" i="1" l="1"/>
  <c r="J61" i="1"/>
  <c r="J60" i="1"/>
  <c r="J57" i="1"/>
  <c r="J53" i="1"/>
  <c r="J56" i="1"/>
  <c r="J52" i="1"/>
  <c r="J27" i="1"/>
  <c r="J65" i="1"/>
  <c r="J59" i="1"/>
  <c r="J51" i="1"/>
  <c r="J50" i="1"/>
  <c r="J49" i="1"/>
  <c r="J45" i="1"/>
  <c r="J24" i="1"/>
  <c r="J4" i="1"/>
  <c r="J63" i="1"/>
  <c r="J62" i="1"/>
  <c r="J67" i="1"/>
  <c r="J58" i="1"/>
  <c r="J54" i="1"/>
  <c r="J16" i="1"/>
  <c r="J26" i="1"/>
  <c r="J44" i="1"/>
  <c r="J29" i="1"/>
  <c r="J28" i="1"/>
  <c r="J15" i="1"/>
  <c r="J23" i="1"/>
  <c r="J22" i="1"/>
  <c r="J21" i="1"/>
  <c r="J20" i="1"/>
  <c r="J19" i="1"/>
  <c r="J18" i="1"/>
  <c r="J17" i="1"/>
  <c r="J14" i="1"/>
  <c r="J13" i="1"/>
  <c r="J31" i="1"/>
  <c r="J30" i="1"/>
  <c r="J25" i="1"/>
  <c r="J3" i="1"/>
  <c r="J2" i="1"/>
  <c r="J5" i="1" l="1"/>
  <c r="J6" i="1"/>
  <c r="J7" i="1"/>
  <c r="J8" i="1"/>
  <c r="J9" i="1"/>
  <c r="J10" i="1"/>
  <c r="J11" i="1"/>
  <c r="J12" i="1"/>
  <c r="J32" i="1"/>
  <c r="J33" i="1"/>
  <c r="J34" i="1"/>
  <c r="J35" i="1"/>
  <c r="J36" i="1"/>
  <c r="J37" i="1"/>
  <c r="J38" i="1"/>
  <c r="J39" i="1"/>
  <c r="J40" i="1"/>
  <c r="J41" i="1"/>
  <c r="J42" i="1"/>
  <c r="J43" i="1"/>
  <c r="J46" i="1"/>
  <c r="J47" i="1"/>
  <c r="J48" i="1"/>
  <c r="J55" i="1"/>
  <c r="J64" i="1"/>
  <c r="J68" i="1"/>
  <c r="J69" i="1"/>
  <c r="J70" i="1"/>
  <c r="J71" i="1"/>
</calcChain>
</file>

<file path=xl/sharedStrings.xml><?xml version="1.0" encoding="utf-8"?>
<sst xmlns="http://schemas.openxmlformats.org/spreadsheetml/2006/main" count="430" uniqueCount="231">
  <si>
    <t>Nº CDP</t>
  </si>
  <si>
    <t>Cargo</t>
  </si>
  <si>
    <t>Localidade</t>
  </si>
  <si>
    <t>Período</t>
  </si>
  <si>
    <t>Objetivo da Viagem</t>
  </si>
  <si>
    <t>Nome</t>
  </si>
  <si>
    <t>Juiz Federal da 2ª Vara de Jundiaí convocado para atuar nesta Corte em decorrência do afastamento do Exmo. Dr. Fábio Prieto, para compor o Tribunal Regional Eleitoral de São Paulo</t>
  </si>
  <si>
    <t>9/10/2018</t>
  </si>
  <si>
    <t>Participar do XV FONAJEF - Fórum Nacional dos Juizados Especiais Federais, a fim de apresentar as experiências exitosas da 3ª Região.</t>
  </si>
  <si>
    <t>09/10/2018</t>
  </si>
  <si>
    <t>01 a 31/10/2018</t>
  </si>
  <si>
    <t>30/9 a 11/10/2018</t>
  </si>
  <si>
    <t>Realizar Correição Geral Ordinária e de Inspeção de Avaliação Administrativa nas Subseções Judiciárias de Jundiaí e Americana.</t>
  </si>
  <si>
    <t>01 a 05/10/2018</t>
  </si>
  <si>
    <t>Prestar assistência direta ao Exmo. Des. Fed. Corregedor-Regional na Correição Geral Ordinária e de Inspeção de Avaliação Administrativa na Subseção Judiciária de Jundiaí .</t>
  </si>
  <si>
    <t>30/09, 01/10 a 05/10/2018</t>
  </si>
  <si>
    <t>01/10 a 05/10/2018</t>
  </si>
  <si>
    <t>14 a 31/10/2018</t>
  </si>
  <si>
    <t>Realizar Correição Geral Ordinária e de Inspeção de Avaliação Admin na 1ª Vara Fed. com JEF Adjunto de Corumbá; 1ª, 2ª, 3ª, 4ª, 5ª e 6ª Varas Fed., Turmas Recursais e JEF de Campo Grande e 1ª Vara Fed. com JEF Adjunto de Coxim.</t>
  </si>
  <si>
    <t>31/10/2018</t>
  </si>
  <si>
    <t>Prestar assistência direta ao Corregedor-Regional na CGO e de Inspeção de Avaliação Admin na 1ª Vara Fed. Com JEF Adjunto de Corumbá; 1ª, 2ª, 3ª, 4ª, 5ª e 6ª Varas Fed., Turmas Recursais e JEF de Campo Grande e 1ª Vara Fed. Com JEF Adjunto de Coxim.</t>
  </si>
  <si>
    <t>13/10 a 02/11/2018</t>
  </si>
  <si>
    <t>14 a 27/10/2018</t>
  </si>
  <si>
    <t>13/10 a 2/11/2018</t>
  </si>
  <si>
    <t>14 a 20/10 e 21 a 27/10/2018</t>
  </si>
  <si>
    <t>15 a 19/10/2018</t>
  </si>
  <si>
    <t>Participar da  Correição Geral Ordinária e de Inspeção de Avaliação Administrativa nas 1ª, 2ª, 3ª, 4ª, 5ª e 6ª Varas Federais e Turmas Recursais e JEF de Campo Grande..</t>
  </si>
  <si>
    <t>21 a 27/10/2018</t>
  </si>
  <si>
    <t>01 a 04/10/2018</t>
  </si>
  <si>
    <t>Participar de Treinamento para Formação de Multiplicadores do Pje a se realizar no TRF3.</t>
  </si>
  <si>
    <t>03 a 05/10/2018</t>
  </si>
  <si>
    <t>Ministrar a palestra "eSocial para Órgãos Públicos", a se realizar nas dependências deste TRF3.</t>
  </si>
  <si>
    <t>08 a 11/10/2018</t>
  </si>
  <si>
    <t>Prestar assistência direta ao Corregedor-Regional na Correição Geral Ordinária e de Inspeção de Avaliação Administrativa na 1ª Vara Federal e JEF de Americana (34ª Subseção Judiciária do Estado de São Paulo)</t>
  </si>
  <si>
    <t>9 e 10/10/2018</t>
  </si>
  <si>
    <t>Participar do "Workshop: Soluções Inovadoras nas Execuções Fiscais de Conselhos Profissionais" e da "Audiência Pública: Perícias Judiciais", a se realizar no CJF</t>
  </si>
  <si>
    <t>10 a 11/10/2018</t>
  </si>
  <si>
    <t>Atuar como formador no curso "Interpretação Judicial e Mutações nos 30 anos da Constituição de 1988: Realizações e Promessas", a se realizar na EMAG.</t>
  </si>
  <si>
    <t>07 a 09/10/2018</t>
  </si>
  <si>
    <t>Participar do II Workshop sobre procedimentos administrativos da Resolução CNJ n. 235/2016.</t>
  </si>
  <si>
    <t>16 a 18/10/2018</t>
  </si>
  <si>
    <t>Atuar como formadora no Curso "Direito, Gênero e Sexualidade", a se realizar na EMAG.</t>
  </si>
  <si>
    <t>16/10/2018</t>
  </si>
  <si>
    <t>15 a 17/10/2018</t>
  </si>
  <si>
    <t>Participar do II Workshop sobre procedimentos administrativos da Resolução CNJ 235/2016 , a se realizar no STJ</t>
  </si>
  <si>
    <t>Participar do "Workshop: Soluções Inovadoras nas Execuções Fiscais de Conselhos Profissionais".</t>
  </si>
  <si>
    <t>30 a 31/10/2018</t>
  </si>
  <si>
    <t>Atuar como formadora  no curso Encarceramento (feminino) visto de perto: gênero, maternidade e prisões de estrangeiras.</t>
  </si>
  <si>
    <t>30/10/2018</t>
  </si>
  <si>
    <t>21 a 23/10/2018</t>
  </si>
  <si>
    <t>Ministrar curso sobre Orçamento Público - Módulo III.</t>
  </si>
  <si>
    <t>25 a 30/10/2018</t>
  </si>
  <si>
    <t>Participar como palestrante do IV Encontro de Juízes Federais das Turmas Recursais e dos Juizados Especiais Federais da 3ª Região.</t>
  </si>
  <si>
    <t>22 a 24/10/2018</t>
  </si>
  <si>
    <t>Oficina "Desenvolvimento de Ações Educacionais para equipes das Escolas (Estaduais e Federais) que atuam em Atividades na Modalidade a Distância",</t>
  </si>
  <si>
    <t>30/09, 01 a 07/10/2018</t>
  </si>
  <si>
    <t>Prestar assistência direta ao Exmo. Des. Fed. Corregedor-Regional na Correição Geral Ordinária e de Inspeção de Avaliação Administrativa na Subseção Judiciária de Jundiaí.</t>
  </si>
  <si>
    <t>24 a 25/10/2018</t>
  </si>
  <si>
    <t>Auxiliar a Presidente deste Tribunal em reunião e na sessão do Conselho da Justiça Federal.</t>
  </si>
  <si>
    <t>Prestar assistência direta a Presidente deste Tribunal em reunião e na sessão do Conselho da Justiça Federal.</t>
  </si>
  <si>
    <t>08 a 10/10/2018</t>
  </si>
  <si>
    <t>Participar do II Workshop sobre procedimentos administrativos da Resolução CNJ 235/2016 , a se realizar no STJ.</t>
  </si>
  <si>
    <t>Evento administrativo sobre governança do Pje.</t>
  </si>
  <si>
    <t>Juiza Federal da 1ª Vara-Gabinete do JEF de Campinas convocada para atuar nesta Corte em decorrência de compensação e férias do Exmo. Dr. Mauricio Yukikazu Kato.</t>
  </si>
  <si>
    <t>22 a 26/10/2018</t>
  </si>
  <si>
    <t>29 a 31/10/2018</t>
  </si>
  <si>
    <t>Convocação para participar da Sessão de Julgamento da Décima Turma</t>
  </si>
  <si>
    <t>18 a 19/10/2018</t>
  </si>
  <si>
    <t>Instalação e primeira reunião do Centro Local de Inteligência da Justiça Federal de Mato Grosso do Sul.</t>
  </si>
  <si>
    <t>Ministrar o curso de "Auditoria Governamental".</t>
  </si>
  <si>
    <t>23 a 24/10/2018</t>
  </si>
  <si>
    <t>Participar do I Seminário “Sistema BacenJud 2.0: desafios e perspectivas.</t>
  </si>
  <si>
    <t>23 a 25/10/2018</t>
  </si>
  <si>
    <t>Participar do evento "ESCUTA PROTEGIDA" no Conselho Nacional do Ministério Público.</t>
  </si>
  <si>
    <t>Prestar assistência direta ao Corregedor-Regional na CGO e de Inspeção de Avaliação Admin na 1ª Vara Fed. Com JEF Adjunto de Corumbá; 1ª, 2ª, 3ª, 4ª, 5ª e 6ª Varas Fed.,Turmas Recursais e JEF de Campo Grande e 1ª Vara Fed. Com JEF Adjunto de Coxim.</t>
  </si>
  <si>
    <t>Participação no II Encontro de Inteligência do Poder Judiciário,</t>
  </si>
  <si>
    <t>Ministrar a palestra "Psicologia Positiva e Felicidade.</t>
  </si>
  <si>
    <t>Buscar e conduzir o Corregedor do Aeroporto de Campinas a São Paulo em seu retorno da Correição Geral Ordinária e de Inspeção de Avaliação Administrativa nas Justiças Federais de Corumbá, Campo Grande e Coxim - MS.</t>
  </si>
  <si>
    <t>Buscar e conduzir servidores do Aeroporto de Campinas a São Paulo em seu retorno da Correição Geral Ordinária e de Inspeção de Avaliação Administrativa nas Justiças Federais de Corumbá, Campo Grande e Coxim - MS.</t>
  </si>
  <si>
    <t>Buscar e conduzir o Corregedor do Aeroporto de Campinas a São Paulo em seu retorno da Correição Geral Ordinária e de Inspeção de Avaliação Administrativa nas Justiças Federaisde Corumbá, Campo Grande e Coxim - MS.</t>
  </si>
  <si>
    <t>Diárias</t>
  </si>
  <si>
    <t>Passagem aérea</t>
  </si>
  <si>
    <t>Veículo próprio</t>
  </si>
  <si>
    <t>Auxílio táxi</t>
  </si>
  <si>
    <t>0526/18</t>
  </si>
  <si>
    <t>0527/18</t>
  </si>
  <si>
    <t>0528/18</t>
  </si>
  <si>
    <t>0529/18</t>
  </si>
  <si>
    <t>0530/18</t>
  </si>
  <si>
    <t>0531/18</t>
  </si>
  <si>
    <t>0532/18</t>
  </si>
  <si>
    <t>0533/18</t>
  </si>
  <si>
    <t>0534/18</t>
  </si>
  <si>
    <t>0535/18</t>
  </si>
  <si>
    <t>0536/18</t>
  </si>
  <si>
    <t>0537/18</t>
  </si>
  <si>
    <t>0538/18</t>
  </si>
  <si>
    <t>0539/18</t>
  </si>
  <si>
    <t>0540/18</t>
  </si>
  <si>
    <t>0541/18</t>
  </si>
  <si>
    <t>0542/18</t>
  </si>
  <si>
    <t>0543/18</t>
  </si>
  <si>
    <t>0544/18</t>
  </si>
  <si>
    <t>0545/18</t>
  </si>
  <si>
    <t>0546/18</t>
  </si>
  <si>
    <t>0547/18</t>
  </si>
  <si>
    <t>0548/18</t>
  </si>
  <si>
    <t>0549/18</t>
  </si>
  <si>
    <t>0550/18</t>
  </si>
  <si>
    <t>0551/18</t>
  </si>
  <si>
    <t>0552/18</t>
  </si>
  <si>
    <t>0553/18</t>
  </si>
  <si>
    <t>0555/18</t>
  </si>
  <si>
    <t>0556/18</t>
  </si>
  <si>
    <t>0557/18</t>
  </si>
  <si>
    <t>0558/18</t>
  </si>
  <si>
    <t>0559/18</t>
  </si>
  <si>
    <t>0560/18</t>
  </si>
  <si>
    <t>0561/18</t>
  </si>
  <si>
    <t>0562/18</t>
  </si>
  <si>
    <t>0563/18</t>
  </si>
  <si>
    <t>0566/18</t>
  </si>
  <si>
    <t>0567/18</t>
  </si>
  <si>
    <t>0568/18</t>
  </si>
  <si>
    <t>0569/18</t>
  </si>
  <si>
    <t>0570/18</t>
  </si>
  <si>
    <t>0571/18</t>
  </si>
  <si>
    <t>0572/18</t>
  </si>
  <si>
    <t>0573/18</t>
  </si>
  <si>
    <t>0574/18</t>
  </si>
  <si>
    <t>0575/18</t>
  </si>
  <si>
    <t>0576/18</t>
  </si>
  <si>
    <t>0579/18</t>
  </si>
  <si>
    <t>0580/18</t>
  </si>
  <si>
    <t>0581/18</t>
  </si>
  <si>
    <t>0582/18</t>
  </si>
  <si>
    <t>0583/18</t>
  </si>
  <si>
    <t>0584/18</t>
  </si>
  <si>
    <t>0585/18</t>
  </si>
  <si>
    <t>0586/18</t>
  </si>
  <si>
    <t>0587/18</t>
  </si>
  <si>
    <t>0588/18</t>
  </si>
  <si>
    <t>0591/18</t>
  </si>
  <si>
    <t>0592/18</t>
  </si>
  <si>
    <t>0593/18</t>
  </si>
  <si>
    <t>0594/18</t>
  </si>
  <si>
    <t>0595/18</t>
  </si>
  <si>
    <t>0601/18</t>
  </si>
  <si>
    <t>0615/18</t>
  </si>
  <si>
    <t>0626/18</t>
  </si>
  <si>
    <t>0637/18</t>
  </si>
  <si>
    <t>0640/18</t>
  </si>
  <si>
    <t>0641/18</t>
  </si>
  <si>
    <t>0652/18</t>
  </si>
  <si>
    <t>Eurico Zecchin Maiolino</t>
  </si>
  <si>
    <t>Juiz Federal</t>
  </si>
  <si>
    <t>Foz do Iguaçu-PR</t>
  </si>
  <si>
    <t>José Eduardo de Almeida Leonel Ferreira</t>
  </si>
  <si>
    <t>Juiz Federal Convocado</t>
  </si>
  <si>
    <t>São Paulo</t>
  </si>
  <si>
    <t>Jundiaí</t>
  </si>
  <si>
    <t>Luis Carlos Hiroki Muta</t>
  </si>
  <si>
    <t>Des. Fed. Corregedor-Regional</t>
  </si>
  <si>
    <t>Jundiaí e Americana</t>
  </si>
  <si>
    <t>Marta Fernandes Marinho Curia</t>
  </si>
  <si>
    <t>Assessora</t>
  </si>
  <si>
    <t>Paulo César Teixeira</t>
  </si>
  <si>
    <t>Técnico Judiciário</t>
  </si>
  <si>
    <t>Luiz Fernando Neto</t>
  </si>
  <si>
    <t>Técnico Judiciário - Segurança e Transporte</t>
  </si>
  <si>
    <t>Woney Jorge Hideki Tsuha</t>
  </si>
  <si>
    <t>Antônio Carlos Paulik</t>
  </si>
  <si>
    <t>Analista Judiciário</t>
  </si>
  <si>
    <t>Rogério Delgado</t>
  </si>
  <si>
    <t>Rodrigo Otávio Ocanha de Almeida Carride</t>
  </si>
  <si>
    <t>Eduardo Ramos de Souza</t>
  </si>
  <si>
    <t>Coxim, Campo Grande e Corumbá</t>
  </si>
  <si>
    <t>Marcelo Marciano Leite</t>
  </si>
  <si>
    <t>Roberto Issao Nariyoshi</t>
  </si>
  <si>
    <t>Maurício Eduardo Lopes Ferrero</t>
  </si>
  <si>
    <t>Gabriel Hernandes Pereira</t>
  </si>
  <si>
    <t>Fábio Bordin de Sales</t>
  </si>
  <si>
    <t>Fernanda Barros Valente</t>
  </si>
  <si>
    <t>Ana Beatriz Calvão Monnerat do Prado</t>
  </si>
  <si>
    <t>Nelton Agnaldo Moraes dos Santos</t>
  </si>
  <si>
    <t>Desembargador Federal</t>
  </si>
  <si>
    <t>Luís Paulo Cotrim Guimarães</t>
  </si>
  <si>
    <t>Campo Grande</t>
  </si>
  <si>
    <t>Marília Poltronieri Bortolon Magalhães Teixeira</t>
  </si>
  <si>
    <t>Eduardo Tanaka</t>
  </si>
  <si>
    <t>Auditor Fiscal da Receita Federal</t>
  </si>
  <si>
    <t>José Denilson Branco</t>
  </si>
  <si>
    <t>Rogério Schietti Cruz</t>
  </si>
  <si>
    <t>Ministro do STJ</t>
  </si>
  <si>
    <t>Nery da Costa Júnior</t>
  </si>
  <si>
    <t>Des. Fed. Vice-Presidente</t>
  </si>
  <si>
    <t>Clara da Mota Santos Pimenta Alves</t>
  </si>
  <si>
    <t>Juíza Federal</t>
  </si>
  <si>
    <t>Célia Regina Ody Bernardes</t>
  </si>
  <si>
    <t>Adriana Alves dos Santos Cruz</t>
  </si>
  <si>
    <t>Jane Reis Gonçalves Pereira</t>
  </si>
  <si>
    <t>Wilson Zauhy Filho</t>
  </si>
  <si>
    <t>Lesley Gasparini</t>
  </si>
  <si>
    <t>Gisele Alessandra Shimidt e Silva</t>
  </si>
  <si>
    <t>Advogada</t>
  </si>
  <si>
    <t>Gustavo Bicalho Ferreira da Silva</t>
  </si>
  <si>
    <t>Alexandre de Moraes</t>
  </si>
  <si>
    <t>Ministro do STF</t>
  </si>
  <si>
    <t>Brasília</t>
  </si>
  <si>
    <t>Americana</t>
  </si>
  <si>
    <t>Cristine Friesen</t>
  </si>
  <si>
    <t>Raquel Fernandez Perrini</t>
  </si>
  <si>
    <t>Paulo Roberto Serraglio Júnior</t>
  </si>
  <si>
    <t>Assessor</t>
  </si>
  <si>
    <t>Raphael José de Oliveira Silva</t>
  </si>
  <si>
    <t>David Panessa Baccelli</t>
  </si>
  <si>
    <t>Jader Carlos Videria</t>
  </si>
  <si>
    <t>Diretor de Secretaria</t>
  </si>
  <si>
    <t>Paulo Sérgio Domingues</t>
  </si>
  <si>
    <t>Raquel Coelho Dal Rio Silveira</t>
  </si>
  <si>
    <t>Juíza Federal Convocada</t>
  </si>
  <si>
    <t>Sylvia Marlene de Castro Figueiredo</t>
  </si>
  <si>
    <t>Kellen Tenuta Ribeiro Coelho</t>
  </si>
  <si>
    <t>Auditora Federal de Controle Externo</t>
  </si>
  <si>
    <t>Paula Mantovani Avelino</t>
  </si>
  <si>
    <t>Roberto Lemos dos Santos Filho</t>
  </si>
  <si>
    <t>Eduardo Vieira</t>
  </si>
  <si>
    <t>Maria Helena de Melo Costa</t>
  </si>
  <si>
    <t>Campinas</t>
  </si>
  <si>
    <t>Edson de Paula Ishi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</si>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</sst>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&quot;R$&quot;\ #,##0.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selection activeCell="N40" sqref="N40"/>
    </sheetView>
  </sheetViews>
  <sheetFormatPr defaultRowHeight="12.75" x14ac:dyDescent="0.25"/>
  <cols>
    <col min="1" max="1" width="7.7109375" style="6" bestFit="1" customWidth="1"/>
    <col min="2" max="2" width="16.85546875" style="6" customWidth="1"/>
    <col min="3" max="3" width="14.42578125" style="6" customWidth="1"/>
    <col min="4" max="4" width="9.42578125" style="6" customWidth="1"/>
    <col min="5" max="5" width="10.28515625" style="6" customWidth="1"/>
    <col min="6" max="6" width="36.28515625" style="5" customWidth="1"/>
    <col min="7" max="7" width="11.28515625" style="6" bestFit="1" customWidth="1"/>
    <col min="8" max="8" width="9" style="6" customWidth="1"/>
    <col min="9" max="9" width="8.5703125" style="6" customWidth="1"/>
    <col min="10" max="10" width="11.28515625" style="6" bestFit="1" customWidth="1"/>
    <col min="11" max="11" width="10.28515625" style="6" bestFit="1" customWidth="1"/>
    <col min="12" max="16384" width="9.140625" style="5"/>
  </cols>
  <sheetData>
    <row r="1" spans="1:11" s="2" customFormat="1" ht="25.5" x14ac:dyDescent="0.2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80</v>
      </c>
      <c r="H1" s="1" t="s">
        <v>83</v>
      </c>
      <c r="I1" s="1" t="s">
        <v>82</v>
      </c>
      <c r="J1" s="1" t="s">
        <v>230</v>
      </c>
      <c r="K1" s="1" t="s">
        <v>81</v>
      </c>
    </row>
    <row r="2" spans="1:11" s="2" customFormat="1" ht="51" x14ac:dyDescent="0.25">
      <c r="A2" s="1" t="s">
        <v>86</v>
      </c>
      <c r="B2" s="1" t="s">
        <v>161</v>
      </c>
      <c r="C2" s="1" t="s">
        <v>162</v>
      </c>
      <c r="D2" s="1" t="s">
        <v>163</v>
      </c>
      <c r="E2" s="1" t="s">
        <v>11</v>
      </c>
      <c r="F2" s="3" t="s">
        <v>12</v>
      </c>
      <c r="G2" s="4">
        <v>7000</v>
      </c>
      <c r="H2" s="4">
        <v>0</v>
      </c>
      <c r="I2" s="4">
        <v>0</v>
      </c>
      <c r="J2" s="4">
        <f t="shared" ref="J2:J4" si="0">SUM(G2,H2,I2)</f>
        <v>7000</v>
      </c>
      <c r="K2" s="4">
        <v>0</v>
      </c>
    </row>
    <row r="3" spans="1:11" s="2" customFormat="1" ht="63.75" x14ac:dyDescent="0.25">
      <c r="A3" s="1" t="s">
        <v>89</v>
      </c>
      <c r="B3" s="1" t="s">
        <v>168</v>
      </c>
      <c r="C3" s="1" t="s">
        <v>169</v>
      </c>
      <c r="D3" s="1" t="s">
        <v>160</v>
      </c>
      <c r="E3" s="1" t="s">
        <v>15</v>
      </c>
      <c r="F3" s="3" t="s">
        <v>14</v>
      </c>
      <c r="G3" s="4">
        <v>3361.8600006103516</v>
      </c>
      <c r="H3" s="4">
        <v>0</v>
      </c>
      <c r="I3" s="4">
        <v>0</v>
      </c>
      <c r="J3" s="4">
        <f t="shared" si="0"/>
        <v>3361.8600006103516</v>
      </c>
      <c r="K3" s="4">
        <v>0</v>
      </c>
    </row>
    <row r="4" spans="1:11" s="2" customFormat="1" ht="63.75" x14ac:dyDescent="0.25">
      <c r="A4" s="1" t="s">
        <v>132</v>
      </c>
      <c r="B4" s="1" t="s">
        <v>168</v>
      </c>
      <c r="C4" s="1" t="s">
        <v>169</v>
      </c>
      <c r="D4" s="1" t="s">
        <v>160</v>
      </c>
      <c r="E4" s="1" t="s">
        <v>55</v>
      </c>
      <c r="F4" s="3" t="s">
        <v>56</v>
      </c>
      <c r="G4" s="4">
        <v>700</v>
      </c>
      <c r="H4" s="4">
        <v>0</v>
      </c>
      <c r="I4" s="4">
        <v>0</v>
      </c>
      <c r="J4" s="4">
        <f t="shared" si="0"/>
        <v>700</v>
      </c>
      <c r="K4" s="4">
        <v>0</v>
      </c>
    </row>
    <row r="5" spans="1:11" ht="63.75" x14ac:dyDescent="0.25">
      <c r="A5" s="1" t="s">
        <v>85</v>
      </c>
      <c r="B5" s="1" t="s">
        <v>157</v>
      </c>
      <c r="C5" s="1" t="s">
        <v>158</v>
      </c>
      <c r="D5" s="1" t="s">
        <v>159</v>
      </c>
      <c r="E5" s="1" t="s">
        <v>10</v>
      </c>
      <c r="F5" s="3" t="s">
        <v>6</v>
      </c>
      <c r="G5" s="4">
        <v>3500</v>
      </c>
      <c r="H5" s="4">
        <v>0</v>
      </c>
      <c r="I5" s="4">
        <v>0</v>
      </c>
      <c r="J5" s="4">
        <f t="shared" ref="J5:J64" si="1">SUM(G5,H5,I5)</f>
        <v>3500</v>
      </c>
      <c r="K5" s="4">
        <v>0</v>
      </c>
    </row>
    <row r="6" spans="1:11" ht="63.75" x14ac:dyDescent="0.25">
      <c r="A6" s="1" t="s">
        <v>87</v>
      </c>
      <c r="B6" s="1" t="s">
        <v>164</v>
      </c>
      <c r="C6" s="1" t="s">
        <v>165</v>
      </c>
      <c r="D6" s="1" t="s">
        <v>160</v>
      </c>
      <c r="E6" s="1" t="s">
        <v>13</v>
      </c>
      <c r="F6" s="3" t="s">
        <v>14</v>
      </c>
      <c r="G6" s="4">
        <v>1547.5</v>
      </c>
      <c r="H6" s="4">
        <v>0</v>
      </c>
      <c r="I6" s="4">
        <v>0</v>
      </c>
      <c r="J6" s="4">
        <f t="shared" si="1"/>
        <v>1547.5</v>
      </c>
      <c r="K6" s="4">
        <v>0</v>
      </c>
    </row>
    <row r="7" spans="1:11" ht="63.75" x14ac:dyDescent="0.25">
      <c r="A7" s="1" t="s">
        <v>88</v>
      </c>
      <c r="B7" s="1" t="s">
        <v>166</v>
      </c>
      <c r="C7" s="1" t="s">
        <v>167</v>
      </c>
      <c r="D7" s="1" t="s">
        <v>160</v>
      </c>
      <c r="E7" s="1" t="s">
        <v>13</v>
      </c>
      <c r="F7" s="3" t="s">
        <v>14</v>
      </c>
      <c r="G7" s="4">
        <v>3150</v>
      </c>
      <c r="H7" s="4">
        <v>0</v>
      </c>
      <c r="I7" s="4">
        <v>0</v>
      </c>
      <c r="J7" s="4">
        <f t="shared" si="1"/>
        <v>3150</v>
      </c>
      <c r="K7" s="4">
        <v>0</v>
      </c>
    </row>
    <row r="8" spans="1:11" ht="63.75" x14ac:dyDescent="0.25">
      <c r="A8" s="1" t="s">
        <v>90</v>
      </c>
      <c r="B8" s="1" t="s">
        <v>170</v>
      </c>
      <c r="C8" s="1" t="s">
        <v>167</v>
      </c>
      <c r="D8" s="1" t="s">
        <v>160</v>
      </c>
      <c r="E8" s="1" t="s">
        <v>16</v>
      </c>
      <c r="F8" s="3" t="s">
        <v>14</v>
      </c>
      <c r="G8" s="4">
        <v>3150</v>
      </c>
      <c r="H8" s="4">
        <v>0</v>
      </c>
      <c r="I8" s="4">
        <v>0</v>
      </c>
      <c r="J8" s="4">
        <f t="shared" si="1"/>
        <v>3150</v>
      </c>
      <c r="K8" s="4">
        <v>0</v>
      </c>
    </row>
    <row r="9" spans="1:11" ht="63.75" x14ac:dyDescent="0.25">
      <c r="A9" s="1" t="s">
        <v>91</v>
      </c>
      <c r="B9" s="1" t="s">
        <v>171</v>
      </c>
      <c r="C9" s="1" t="s">
        <v>172</v>
      </c>
      <c r="D9" s="1" t="s">
        <v>160</v>
      </c>
      <c r="E9" s="1" t="s">
        <v>16</v>
      </c>
      <c r="F9" s="3" t="s">
        <v>14</v>
      </c>
      <c r="G9" s="4">
        <v>3150</v>
      </c>
      <c r="H9" s="4">
        <v>0</v>
      </c>
      <c r="I9" s="4">
        <v>0</v>
      </c>
      <c r="J9" s="4">
        <f t="shared" si="1"/>
        <v>3150</v>
      </c>
      <c r="K9" s="4">
        <v>0</v>
      </c>
    </row>
    <row r="10" spans="1:11" ht="63.75" x14ac:dyDescent="0.25">
      <c r="A10" s="1" t="s">
        <v>92</v>
      </c>
      <c r="B10" s="1" t="s">
        <v>173</v>
      </c>
      <c r="C10" s="1" t="s">
        <v>169</v>
      </c>
      <c r="D10" s="1" t="s">
        <v>160</v>
      </c>
      <c r="E10" s="1" t="s">
        <v>16</v>
      </c>
      <c r="F10" s="3" t="s">
        <v>14</v>
      </c>
      <c r="G10" s="4">
        <v>3150</v>
      </c>
      <c r="H10" s="4">
        <v>0</v>
      </c>
      <c r="I10" s="4">
        <v>0</v>
      </c>
      <c r="J10" s="4">
        <f t="shared" si="1"/>
        <v>3150</v>
      </c>
      <c r="K10" s="4">
        <v>0</v>
      </c>
    </row>
    <row r="11" spans="1:11" ht="63.75" x14ac:dyDescent="0.25">
      <c r="A11" s="1" t="s">
        <v>93</v>
      </c>
      <c r="B11" s="1" t="s">
        <v>174</v>
      </c>
      <c r="C11" s="1" t="s">
        <v>172</v>
      </c>
      <c r="D11" s="1" t="s">
        <v>160</v>
      </c>
      <c r="E11" s="1" t="s">
        <v>16</v>
      </c>
      <c r="F11" s="3" t="s">
        <v>14</v>
      </c>
      <c r="G11" s="4">
        <v>3150</v>
      </c>
      <c r="H11" s="4">
        <v>0</v>
      </c>
      <c r="I11" s="4">
        <v>0</v>
      </c>
      <c r="J11" s="4">
        <f t="shared" si="1"/>
        <v>3150</v>
      </c>
      <c r="K11" s="4">
        <v>0</v>
      </c>
    </row>
    <row r="12" spans="1:11" ht="63.75" x14ac:dyDescent="0.25">
      <c r="A12" s="1" t="s">
        <v>94</v>
      </c>
      <c r="B12" s="1" t="s">
        <v>175</v>
      </c>
      <c r="C12" s="1" t="s">
        <v>172</v>
      </c>
      <c r="D12" s="1" t="s">
        <v>160</v>
      </c>
      <c r="E12" s="1" t="s">
        <v>16</v>
      </c>
      <c r="F12" s="3" t="s">
        <v>14</v>
      </c>
      <c r="G12" s="4">
        <v>3150</v>
      </c>
      <c r="H12" s="4">
        <v>0</v>
      </c>
      <c r="I12" s="4">
        <v>0</v>
      </c>
      <c r="J12" s="4">
        <f t="shared" si="1"/>
        <v>3150</v>
      </c>
      <c r="K12" s="4">
        <v>0</v>
      </c>
    </row>
    <row r="13" spans="1:11" ht="38.25" x14ac:dyDescent="0.25">
      <c r="A13" s="1" t="s">
        <v>110</v>
      </c>
      <c r="B13" s="1" t="s">
        <v>188</v>
      </c>
      <c r="C13" s="1" t="s">
        <v>167</v>
      </c>
      <c r="D13" s="1" t="s">
        <v>159</v>
      </c>
      <c r="E13" s="1" t="s">
        <v>28</v>
      </c>
      <c r="F13" s="3" t="s">
        <v>29</v>
      </c>
      <c r="G13" s="4">
        <v>1772.5400085449219</v>
      </c>
      <c r="H13" s="4">
        <v>0</v>
      </c>
      <c r="I13" s="4">
        <v>319.68</v>
      </c>
      <c r="J13" s="4">
        <f t="shared" ref="J13:J24" si="2">SUM(G13,H13,I13)</f>
        <v>2092.2200085449217</v>
      </c>
      <c r="K13" s="4">
        <v>0</v>
      </c>
    </row>
    <row r="14" spans="1:11" ht="38.25" x14ac:dyDescent="0.25">
      <c r="A14" s="1" t="s">
        <v>111</v>
      </c>
      <c r="B14" s="1" t="s">
        <v>189</v>
      </c>
      <c r="C14" s="1" t="s">
        <v>190</v>
      </c>
      <c r="D14" s="1" t="s">
        <v>159</v>
      </c>
      <c r="E14" s="1" t="s">
        <v>30</v>
      </c>
      <c r="F14" s="3" t="s">
        <v>31</v>
      </c>
      <c r="G14" s="4">
        <v>1547.47998046875</v>
      </c>
      <c r="H14" s="4">
        <v>121.51000213623047</v>
      </c>
      <c r="I14" s="4">
        <v>0</v>
      </c>
      <c r="J14" s="4">
        <f t="shared" si="2"/>
        <v>1668.9899826049805</v>
      </c>
      <c r="K14" s="4">
        <v>1974.4599609375</v>
      </c>
    </row>
    <row r="15" spans="1:11" ht="38.25" x14ac:dyDescent="0.25">
      <c r="A15" s="1" t="s">
        <v>121</v>
      </c>
      <c r="B15" s="1" t="s">
        <v>194</v>
      </c>
      <c r="C15" s="1" t="s">
        <v>195</v>
      </c>
      <c r="D15" s="1" t="s">
        <v>208</v>
      </c>
      <c r="E15" s="1" t="s">
        <v>38</v>
      </c>
      <c r="F15" s="3" t="s">
        <v>39</v>
      </c>
      <c r="G15" s="4">
        <v>1750</v>
      </c>
      <c r="H15" s="4">
        <v>0</v>
      </c>
      <c r="I15" s="4">
        <v>0</v>
      </c>
      <c r="J15" s="4">
        <f t="shared" si="2"/>
        <v>1750</v>
      </c>
      <c r="K15" s="4">
        <v>1696.3701171875</v>
      </c>
    </row>
    <row r="16" spans="1:11" ht="51" x14ac:dyDescent="0.25">
      <c r="A16" s="1" t="s">
        <v>126</v>
      </c>
      <c r="B16" s="1" t="s">
        <v>201</v>
      </c>
      <c r="C16" s="1" t="s">
        <v>185</v>
      </c>
      <c r="D16" s="1" t="s">
        <v>208</v>
      </c>
      <c r="E16" s="1" t="s">
        <v>38</v>
      </c>
      <c r="F16" s="3" t="s">
        <v>44</v>
      </c>
      <c r="G16" s="4">
        <v>1750</v>
      </c>
      <c r="H16" s="4">
        <v>0</v>
      </c>
      <c r="I16" s="4">
        <v>0</v>
      </c>
      <c r="J16" s="4">
        <f t="shared" si="2"/>
        <v>1750</v>
      </c>
      <c r="K16" s="4">
        <v>2118.77001953125</v>
      </c>
    </row>
    <row r="17" spans="1:11" ht="76.5" x14ac:dyDescent="0.25">
      <c r="A17" s="1" t="s">
        <v>112</v>
      </c>
      <c r="B17" s="1" t="s">
        <v>177</v>
      </c>
      <c r="C17" s="1" t="s">
        <v>167</v>
      </c>
      <c r="D17" s="1" t="s">
        <v>209</v>
      </c>
      <c r="E17" s="1" t="s">
        <v>32</v>
      </c>
      <c r="F17" s="3" t="s">
        <v>33</v>
      </c>
      <c r="G17" s="4">
        <v>2450</v>
      </c>
      <c r="H17" s="4">
        <v>0</v>
      </c>
      <c r="I17" s="4">
        <v>0</v>
      </c>
      <c r="J17" s="4">
        <f t="shared" si="2"/>
        <v>2450</v>
      </c>
      <c r="K17" s="4">
        <v>0</v>
      </c>
    </row>
    <row r="18" spans="1:11" ht="76.5" x14ac:dyDescent="0.25">
      <c r="A18" s="1" t="s">
        <v>113</v>
      </c>
      <c r="B18" s="1" t="s">
        <v>170</v>
      </c>
      <c r="C18" s="1" t="s">
        <v>167</v>
      </c>
      <c r="D18" s="1" t="s">
        <v>209</v>
      </c>
      <c r="E18" s="1" t="s">
        <v>32</v>
      </c>
      <c r="F18" s="3" t="s">
        <v>33</v>
      </c>
      <c r="G18" s="4">
        <v>2450</v>
      </c>
      <c r="H18" s="4">
        <v>0</v>
      </c>
      <c r="I18" s="4">
        <v>0</v>
      </c>
      <c r="J18" s="4">
        <f t="shared" si="2"/>
        <v>2450</v>
      </c>
      <c r="K18" s="4">
        <v>0</v>
      </c>
    </row>
    <row r="19" spans="1:11" ht="76.5" x14ac:dyDescent="0.25">
      <c r="A19" s="1" t="s">
        <v>114</v>
      </c>
      <c r="B19" s="1" t="s">
        <v>178</v>
      </c>
      <c r="C19" s="1" t="s">
        <v>167</v>
      </c>
      <c r="D19" s="1" t="s">
        <v>209</v>
      </c>
      <c r="E19" s="1" t="s">
        <v>32</v>
      </c>
      <c r="F19" s="3" t="s">
        <v>33</v>
      </c>
      <c r="G19" s="4">
        <v>2450</v>
      </c>
      <c r="H19" s="4">
        <v>0</v>
      </c>
      <c r="I19" s="4">
        <v>0</v>
      </c>
      <c r="J19" s="4">
        <f t="shared" si="2"/>
        <v>2450</v>
      </c>
      <c r="K19" s="4">
        <v>0</v>
      </c>
    </row>
    <row r="20" spans="1:11" ht="76.5" x14ac:dyDescent="0.25">
      <c r="A20" s="1" t="s">
        <v>115</v>
      </c>
      <c r="B20" s="1" t="s">
        <v>179</v>
      </c>
      <c r="C20" s="1" t="s">
        <v>167</v>
      </c>
      <c r="D20" s="1" t="s">
        <v>209</v>
      </c>
      <c r="E20" s="1" t="s">
        <v>32</v>
      </c>
      <c r="F20" s="3" t="s">
        <v>33</v>
      </c>
      <c r="G20" s="4">
        <v>2450</v>
      </c>
      <c r="H20" s="4">
        <v>0</v>
      </c>
      <c r="I20" s="4">
        <v>0</v>
      </c>
      <c r="J20" s="4">
        <f t="shared" si="2"/>
        <v>2450</v>
      </c>
      <c r="K20" s="4">
        <v>0</v>
      </c>
    </row>
    <row r="21" spans="1:11" ht="76.5" x14ac:dyDescent="0.25">
      <c r="A21" s="1" t="s">
        <v>116</v>
      </c>
      <c r="B21" s="1" t="s">
        <v>181</v>
      </c>
      <c r="C21" s="1" t="s">
        <v>172</v>
      </c>
      <c r="D21" s="1" t="s">
        <v>209</v>
      </c>
      <c r="E21" s="1" t="s">
        <v>32</v>
      </c>
      <c r="F21" s="3" t="s">
        <v>33</v>
      </c>
      <c r="G21" s="4">
        <v>2450</v>
      </c>
      <c r="H21" s="4">
        <v>0</v>
      </c>
      <c r="I21" s="4">
        <v>0</v>
      </c>
      <c r="J21" s="4">
        <f t="shared" si="2"/>
        <v>2450</v>
      </c>
      <c r="K21" s="4">
        <v>0</v>
      </c>
    </row>
    <row r="22" spans="1:11" ht="76.5" x14ac:dyDescent="0.25">
      <c r="A22" s="1" t="s">
        <v>117</v>
      </c>
      <c r="B22" s="1" t="s">
        <v>180</v>
      </c>
      <c r="C22" s="1" t="s">
        <v>169</v>
      </c>
      <c r="D22" s="1" t="s">
        <v>209</v>
      </c>
      <c r="E22" s="1" t="s">
        <v>32</v>
      </c>
      <c r="F22" s="3" t="s">
        <v>33</v>
      </c>
      <c r="G22" s="4">
        <v>2450</v>
      </c>
      <c r="H22" s="4">
        <v>0</v>
      </c>
      <c r="I22" s="4">
        <v>0</v>
      </c>
      <c r="J22" s="4">
        <f t="shared" si="2"/>
        <v>2450</v>
      </c>
      <c r="K22" s="4">
        <v>0</v>
      </c>
    </row>
    <row r="23" spans="1:11" ht="76.5" x14ac:dyDescent="0.25">
      <c r="A23" s="1" t="s">
        <v>118</v>
      </c>
      <c r="B23" s="1" t="s">
        <v>173</v>
      </c>
      <c r="C23" s="1" t="s">
        <v>169</v>
      </c>
      <c r="D23" s="1" t="s">
        <v>209</v>
      </c>
      <c r="E23" s="1" t="s">
        <v>32</v>
      </c>
      <c r="F23" s="3" t="s">
        <v>33</v>
      </c>
      <c r="G23" s="4">
        <v>2450</v>
      </c>
      <c r="H23" s="4">
        <v>0</v>
      </c>
      <c r="I23" s="4">
        <v>0</v>
      </c>
      <c r="J23" s="4">
        <f t="shared" si="2"/>
        <v>2450</v>
      </c>
      <c r="K23" s="4">
        <v>0</v>
      </c>
    </row>
    <row r="24" spans="1:11" ht="51" x14ac:dyDescent="0.25">
      <c r="A24" s="1" t="s">
        <v>135</v>
      </c>
      <c r="B24" s="1" t="s">
        <v>214</v>
      </c>
      <c r="C24" s="1" t="s">
        <v>155</v>
      </c>
      <c r="D24" s="1" t="s">
        <v>208</v>
      </c>
      <c r="E24" s="1" t="s">
        <v>60</v>
      </c>
      <c r="F24" s="3" t="s">
        <v>61</v>
      </c>
      <c r="G24" s="4">
        <v>1750</v>
      </c>
      <c r="H24" s="4">
        <v>0</v>
      </c>
      <c r="I24" s="4">
        <v>0</v>
      </c>
      <c r="J24" s="4">
        <f t="shared" si="2"/>
        <v>1750</v>
      </c>
      <c r="K24" s="4">
        <v>3062.969970703125</v>
      </c>
    </row>
    <row r="25" spans="1:11" ht="51" x14ac:dyDescent="0.25">
      <c r="A25" s="1" t="s">
        <v>84</v>
      </c>
      <c r="B25" s="1" t="s">
        <v>154</v>
      </c>
      <c r="C25" s="1" t="s">
        <v>155</v>
      </c>
      <c r="D25" s="1" t="s">
        <v>156</v>
      </c>
      <c r="E25" s="7">
        <v>43382</v>
      </c>
      <c r="F25" s="3" t="s">
        <v>8</v>
      </c>
      <c r="G25" s="4">
        <v>350</v>
      </c>
      <c r="H25" s="4">
        <v>0</v>
      </c>
      <c r="I25" s="4">
        <v>0</v>
      </c>
      <c r="J25" s="4">
        <f>SUM(G25,H25,I25)</f>
        <v>350</v>
      </c>
      <c r="K25" s="4">
        <v>1388.5499267578125</v>
      </c>
    </row>
    <row r="26" spans="1:11" ht="38.25" x14ac:dyDescent="0.25">
      <c r="A26" s="1" t="s">
        <v>127</v>
      </c>
      <c r="B26" s="1" t="s">
        <v>202</v>
      </c>
      <c r="C26" s="1" t="s">
        <v>197</v>
      </c>
      <c r="D26" s="1" t="s">
        <v>208</v>
      </c>
      <c r="E26" s="1" t="s">
        <v>7</v>
      </c>
      <c r="F26" s="3" t="s">
        <v>45</v>
      </c>
      <c r="G26" s="4">
        <v>350</v>
      </c>
      <c r="H26" s="4">
        <v>0</v>
      </c>
      <c r="I26" s="4">
        <v>0</v>
      </c>
      <c r="J26" s="4">
        <f t="shared" ref="J26:J27" si="3">SUM(G26,H26,I26)</f>
        <v>350</v>
      </c>
      <c r="K26" s="4">
        <v>3037.3701171875</v>
      </c>
    </row>
    <row r="27" spans="1:11" ht="25.5" x14ac:dyDescent="0.25">
      <c r="A27" s="1" t="s">
        <v>142</v>
      </c>
      <c r="B27" s="1" t="s">
        <v>221</v>
      </c>
      <c r="C27" s="1" t="s">
        <v>197</v>
      </c>
      <c r="D27" s="1" t="s">
        <v>159</v>
      </c>
      <c r="E27" s="1" t="s">
        <v>9</v>
      </c>
      <c r="F27" s="3" t="s">
        <v>66</v>
      </c>
      <c r="G27" s="4">
        <v>350</v>
      </c>
      <c r="H27" s="4">
        <v>0</v>
      </c>
      <c r="I27" s="4">
        <v>0</v>
      </c>
      <c r="J27" s="4">
        <f t="shared" si="3"/>
        <v>350</v>
      </c>
      <c r="K27" s="4">
        <v>0</v>
      </c>
    </row>
    <row r="28" spans="1:11" ht="63.75" x14ac:dyDescent="0.25">
      <c r="A28" s="1" t="s">
        <v>119</v>
      </c>
      <c r="B28" s="1" t="s">
        <v>191</v>
      </c>
      <c r="C28" s="1" t="s">
        <v>155</v>
      </c>
      <c r="D28" s="1" t="s">
        <v>208</v>
      </c>
      <c r="E28" s="1" t="s">
        <v>34</v>
      </c>
      <c r="F28" s="3" t="s">
        <v>35</v>
      </c>
      <c r="G28" s="4">
        <v>1050</v>
      </c>
      <c r="H28" s="4">
        <v>0</v>
      </c>
      <c r="I28" s="4">
        <v>0</v>
      </c>
      <c r="J28" s="4">
        <f t="shared" ref="J28:J29" si="4">SUM(G28,H28,I28)</f>
        <v>1050</v>
      </c>
      <c r="K28" s="4">
        <v>2186.77001953125</v>
      </c>
    </row>
    <row r="29" spans="1:11" ht="51" x14ac:dyDescent="0.25">
      <c r="A29" s="1" t="s">
        <v>120</v>
      </c>
      <c r="B29" s="1" t="s">
        <v>192</v>
      </c>
      <c r="C29" s="1" t="s">
        <v>193</v>
      </c>
      <c r="D29" s="1" t="s">
        <v>159</v>
      </c>
      <c r="E29" s="1" t="s">
        <v>36</v>
      </c>
      <c r="F29" s="3" t="s">
        <v>37</v>
      </c>
      <c r="G29" s="4">
        <v>1050</v>
      </c>
      <c r="H29" s="4">
        <v>0</v>
      </c>
      <c r="I29" s="4">
        <v>0</v>
      </c>
      <c r="J29" s="4">
        <f t="shared" si="4"/>
        <v>1050</v>
      </c>
      <c r="K29" s="4">
        <v>2275.47021484375</v>
      </c>
    </row>
    <row r="30" spans="1:11" ht="89.25" x14ac:dyDescent="0.25">
      <c r="A30" s="1" t="s">
        <v>100</v>
      </c>
      <c r="B30" s="1" t="s">
        <v>168</v>
      </c>
      <c r="C30" s="1" t="s">
        <v>169</v>
      </c>
      <c r="D30" s="1" t="s">
        <v>176</v>
      </c>
      <c r="E30" s="1" t="s">
        <v>21</v>
      </c>
      <c r="F30" s="3" t="s">
        <v>20</v>
      </c>
      <c r="G30" s="4">
        <v>13866.099975585938</v>
      </c>
      <c r="H30" s="4">
        <v>0</v>
      </c>
      <c r="I30" s="4">
        <v>0</v>
      </c>
      <c r="J30" s="4">
        <f t="shared" ref="J30:J31" si="5">SUM(G30,H30,I30)</f>
        <v>13866.099975585938</v>
      </c>
      <c r="K30" s="4">
        <v>0</v>
      </c>
    </row>
    <row r="31" spans="1:11" ht="89.25" x14ac:dyDescent="0.25">
      <c r="A31" s="1" t="s">
        <v>103</v>
      </c>
      <c r="B31" s="1" t="s">
        <v>180</v>
      </c>
      <c r="C31" s="1" t="s">
        <v>169</v>
      </c>
      <c r="D31" s="1" t="s">
        <v>176</v>
      </c>
      <c r="E31" s="1" t="s">
        <v>23</v>
      </c>
      <c r="F31" s="3" t="s">
        <v>20</v>
      </c>
      <c r="G31" s="4">
        <v>13540.350067138672</v>
      </c>
      <c r="H31" s="4">
        <v>0</v>
      </c>
      <c r="I31" s="4">
        <v>0</v>
      </c>
      <c r="J31" s="4">
        <f t="shared" si="5"/>
        <v>13540.350067138672</v>
      </c>
      <c r="K31" s="4">
        <v>0</v>
      </c>
    </row>
    <row r="32" spans="1:11" ht="76.5" x14ac:dyDescent="0.25">
      <c r="A32" s="1" t="s">
        <v>95</v>
      </c>
      <c r="B32" s="1" t="s">
        <v>161</v>
      </c>
      <c r="C32" s="1" t="s">
        <v>162</v>
      </c>
      <c r="D32" s="1" t="s">
        <v>176</v>
      </c>
      <c r="E32" s="1" t="s">
        <v>17</v>
      </c>
      <c r="F32" s="3" t="s">
        <v>18</v>
      </c>
      <c r="G32" s="4">
        <v>12250</v>
      </c>
      <c r="H32" s="4">
        <v>0</v>
      </c>
      <c r="I32" s="4">
        <v>0</v>
      </c>
      <c r="J32" s="4">
        <f t="shared" si="1"/>
        <v>12250</v>
      </c>
      <c r="K32" s="4">
        <v>2622.6201171875</v>
      </c>
    </row>
    <row r="33" spans="1:11" ht="89.25" x14ac:dyDescent="0.25">
      <c r="A33" s="1" t="s">
        <v>96</v>
      </c>
      <c r="B33" s="1" t="s">
        <v>164</v>
      </c>
      <c r="C33" s="1" t="s">
        <v>165</v>
      </c>
      <c r="D33" s="1" t="s">
        <v>176</v>
      </c>
      <c r="E33" s="1" t="s">
        <v>17</v>
      </c>
      <c r="F33" s="3" t="s">
        <v>20</v>
      </c>
      <c r="G33" s="4">
        <v>11924.249969482422</v>
      </c>
      <c r="H33" s="4">
        <v>0</v>
      </c>
      <c r="I33" s="4">
        <v>0</v>
      </c>
      <c r="J33" s="4">
        <f t="shared" si="1"/>
        <v>11924.249969482422</v>
      </c>
      <c r="K33" s="4">
        <v>2622.6201171875</v>
      </c>
    </row>
    <row r="34" spans="1:11" ht="89.25" x14ac:dyDescent="0.25">
      <c r="A34" s="1" t="s">
        <v>97</v>
      </c>
      <c r="B34" s="1" t="s">
        <v>177</v>
      </c>
      <c r="C34" s="1" t="s">
        <v>167</v>
      </c>
      <c r="D34" s="1" t="s">
        <v>176</v>
      </c>
      <c r="E34" s="1" t="s">
        <v>17</v>
      </c>
      <c r="F34" s="3" t="s">
        <v>20</v>
      </c>
      <c r="G34" s="4">
        <v>12250</v>
      </c>
      <c r="H34" s="4">
        <v>0</v>
      </c>
      <c r="I34" s="4">
        <v>0</v>
      </c>
      <c r="J34" s="4">
        <f t="shared" si="1"/>
        <v>12250</v>
      </c>
      <c r="K34" s="4">
        <v>2622.6201171875</v>
      </c>
    </row>
    <row r="35" spans="1:11" ht="89.25" x14ac:dyDescent="0.25">
      <c r="A35" s="1" t="s">
        <v>98</v>
      </c>
      <c r="B35" s="1" t="s">
        <v>178</v>
      </c>
      <c r="C35" s="1" t="s">
        <v>167</v>
      </c>
      <c r="D35" s="1" t="s">
        <v>176</v>
      </c>
      <c r="E35" s="1" t="s">
        <v>17</v>
      </c>
      <c r="F35" s="3" t="s">
        <v>20</v>
      </c>
      <c r="G35" s="4">
        <v>11924.249969482422</v>
      </c>
      <c r="H35" s="4">
        <v>0</v>
      </c>
      <c r="I35" s="4">
        <v>0</v>
      </c>
      <c r="J35" s="4">
        <f t="shared" si="1"/>
        <v>11924.249969482422</v>
      </c>
      <c r="K35" s="4">
        <v>2622.6201171875</v>
      </c>
    </row>
    <row r="36" spans="1:11" ht="89.25" x14ac:dyDescent="0.25">
      <c r="A36" s="1" t="s">
        <v>99</v>
      </c>
      <c r="B36" s="1" t="s">
        <v>166</v>
      </c>
      <c r="C36" s="1" t="s">
        <v>167</v>
      </c>
      <c r="D36" s="1" t="s">
        <v>176</v>
      </c>
      <c r="E36" s="1" t="s">
        <v>17</v>
      </c>
      <c r="F36" s="3" t="s">
        <v>20</v>
      </c>
      <c r="G36" s="4">
        <v>11924.249969482422</v>
      </c>
      <c r="H36" s="4">
        <v>0</v>
      </c>
      <c r="I36" s="4">
        <v>0</v>
      </c>
      <c r="J36" s="4">
        <f t="shared" si="1"/>
        <v>11924.249969482422</v>
      </c>
      <c r="K36" s="4">
        <v>2622.6201171875</v>
      </c>
    </row>
    <row r="37" spans="1:11" ht="89.25" x14ac:dyDescent="0.25">
      <c r="A37" s="1" t="s">
        <v>101</v>
      </c>
      <c r="B37" s="1" t="s">
        <v>170</v>
      </c>
      <c r="C37" s="1" t="s">
        <v>167</v>
      </c>
      <c r="D37" s="1" t="s">
        <v>176</v>
      </c>
      <c r="E37" s="1" t="s">
        <v>22</v>
      </c>
      <c r="F37" s="3" t="s">
        <v>20</v>
      </c>
      <c r="G37" s="4">
        <v>9124.2499694824219</v>
      </c>
      <c r="H37" s="4">
        <v>0</v>
      </c>
      <c r="I37" s="4">
        <v>0</v>
      </c>
      <c r="J37" s="4">
        <f t="shared" si="1"/>
        <v>9124.2499694824219</v>
      </c>
      <c r="K37" s="4">
        <v>1823.919921875</v>
      </c>
    </row>
    <row r="38" spans="1:11" ht="89.25" x14ac:dyDescent="0.25">
      <c r="A38" s="1" t="s">
        <v>102</v>
      </c>
      <c r="B38" s="1" t="s">
        <v>179</v>
      </c>
      <c r="C38" s="1" t="s">
        <v>167</v>
      </c>
      <c r="D38" s="1" t="s">
        <v>176</v>
      </c>
      <c r="E38" s="1" t="s">
        <v>17</v>
      </c>
      <c r="F38" s="3" t="s">
        <v>20</v>
      </c>
      <c r="G38" s="4">
        <v>11924.249969482422</v>
      </c>
      <c r="H38" s="4">
        <v>0</v>
      </c>
      <c r="I38" s="4">
        <v>0</v>
      </c>
      <c r="J38" s="4">
        <f t="shared" si="1"/>
        <v>11924.249969482422</v>
      </c>
      <c r="K38" s="4">
        <v>2622.6201171875</v>
      </c>
    </row>
    <row r="39" spans="1:11" ht="89.25" x14ac:dyDescent="0.25">
      <c r="A39" s="1" t="s">
        <v>104</v>
      </c>
      <c r="B39" s="1" t="s">
        <v>171</v>
      </c>
      <c r="C39" s="1" t="s">
        <v>172</v>
      </c>
      <c r="D39" s="1" t="s">
        <v>176</v>
      </c>
      <c r="E39" s="1" t="s">
        <v>17</v>
      </c>
      <c r="F39" s="3" t="s">
        <v>20</v>
      </c>
      <c r="G39" s="4">
        <v>12250</v>
      </c>
      <c r="H39" s="4">
        <v>0</v>
      </c>
      <c r="I39" s="4">
        <v>0</v>
      </c>
      <c r="J39" s="4">
        <f t="shared" si="1"/>
        <v>12250</v>
      </c>
      <c r="K39" s="4">
        <v>2622.6201171875</v>
      </c>
    </row>
    <row r="40" spans="1:11" ht="89.25" x14ac:dyDescent="0.25">
      <c r="A40" s="1" t="s">
        <v>105</v>
      </c>
      <c r="B40" s="1" t="s">
        <v>181</v>
      </c>
      <c r="C40" s="1" t="s">
        <v>172</v>
      </c>
      <c r="D40" s="1" t="s">
        <v>176</v>
      </c>
      <c r="E40" s="1" t="s">
        <v>24</v>
      </c>
      <c r="F40" s="3" t="s">
        <v>20</v>
      </c>
      <c r="G40" s="4">
        <v>9100</v>
      </c>
      <c r="H40" s="4">
        <v>0</v>
      </c>
      <c r="I40" s="4">
        <v>0</v>
      </c>
      <c r="J40" s="4">
        <f t="shared" si="1"/>
        <v>9100</v>
      </c>
      <c r="K40" s="4">
        <v>1823.919921875</v>
      </c>
    </row>
    <row r="41" spans="1:11" ht="89.25" x14ac:dyDescent="0.25">
      <c r="A41" s="1" t="s">
        <v>106</v>
      </c>
      <c r="B41" s="1" t="s">
        <v>182</v>
      </c>
      <c r="C41" s="1" t="s">
        <v>172</v>
      </c>
      <c r="D41" s="1" t="s">
        <v>176</v>
      </c>
      <c r="E41" s="1" t="s">
        <v>22</v>
      </c>
      <c r="F41" s="3" t="s">
        <v>20</v>
      </c>
      <c r="G41" s="4">
        <v>9450</v>
      </c>
      <c r="H41" s="4">
        <v>0</v>
      </c>
      <c r="I41" s="8">
        <v>0</v>
      </c>
      <c r="J41" s="4">
        <f t="shared" si="1"/>
        <v>9450</v>
      </c>
      <c r="K41" s="4">
        <v>2338.25</v>
      </c>
    </row>
    <row r="42" spans="1:11" ht="89.25" x14ac:dyDescent="0.25">
      <c r="A42" s="1" t="s">
        <v>107</v>
      </c>
      <c r="B42" s="1" t="s">
        <v>183</v>
      </c>
      <c r="C42" s="1" t="s">
        <v>167</v>
      </c>
      <c r="D42" s="1" t="s">
        <v>176</v>
      </c>
      <c r="E42" s="1" t="s">
        <v>22</v>
      </c>
      <c r="F42" s="3" t="s">
        <v>20</v>
      </c>
      <c r="G42" s="4">
        <v>9124.2499694824219</v>
      </c>
      <c r="H42" s="4">
        <v>0</v>
      </c>
      <c r="I42" s="4">
        <v>0</v>
      </c>
      <c r="J42" s="4">
        <f t="shared" si="1"/>
        <v>9124.2499694824219</v>
      </c>
      <c r="K42" s="4">
        <v>1823.919921875</v>
      </c>
    </row>
    <row r="43" spans="1:11" ht="51" x14ac:dyDescent="0.25">
      <c r="A43" s="1" t="s">
        <v>108</v>
      </c>
      <c r="B43" s="1" t="s">
        <v>184</v>
      </c>
      <c r="C43" s="1" t="s">
        <v>185</v>
      </c>
      <c r="D43" s="1" t="s">
        <v>187</v>
      </c>
      <c r="E43" s="1" t="s">
        <v>25</v>
      </c>
      <c r="F43" s="3" t="s">
        <v>26</v>
      </c>
      <c r="G43" s="4">
        <v>3150</v>
      </c>
      <c r="H43" s="4">
        <v>0</v>
      </c>
      <c r="I43" s="4">
        <v>0</v>
      </c>
      <c r="J43" s="4">
        <f t="shared" si="1"/>
        <v>3150</v>
      </c>
      <c r="K43" s="4">
        <v>2210.550048828125</v>
      </c>
    </row>
    <row r="44" spans="1:11" ht="38.25" x14ac:dyDescent="0.25">
      <c r="A44" s="1" t="s">
        <v>123</v>
      </c>
      <c r="B44" s="1" t="s">
        <v>198</v>
      </c>
      <c r="C44" s="1" t="s">
        <v>197</v>
      </c>
      <c r="D44" s="1" t="s">
        <v>159</v>
      </c>
      <c r="E44" s="1" t="s">
        <v>43</v>
      </c>
      <c r="F44" s="3" t="s">
        <v>41</v>
      </c>
      <c r="G44" s="4">
        <v>1750</v>
      </c>
      <c r="H44" s="4">
        <v>0</v>
      </c>
      <c r="I44" s="4">
        <v>0</v>
      </c>
      <c r="J44" s="4">
        <f t="shared" ref="J44:J45" si="6">SUM(G44,H44,I44)</f>
        <v>1750</v>
      </c>
      <c r="K44" s="4">
        <v>3018.830078125</v>
      </c>
    </row>
    <row r="45" spans="1:11" ht="51" x14ac:dyDescent="0.25">
      <c r="A45" s="1" t="s">
        <v>139</v>
      </c>
      <c r="B45" s="1" t="s">
        <v>219</v>
      </c>
      <c r="C45" s="1" t="s">
        <v>220</v>
      </c>
      <c r="D45" s="1" t="s">
        <v>159</v>
      </c>
      <c r="E45" s="1" t="s">
        <v>25</v>
      </c>
      <c r="F45" s="3" t="s">
        <v>63</v>
      </c>
      <c r="G45" s="4">
        <v>1750</v>
      </c>
      <c r="H45" s="4">
        <v>0</v>
      </c>
      <c r="I45" s="4">
        <v>137.63999999999999</v>
      </c>
      <c r="J45" s="4">
        <f t="shared" si="6"/>
        <v>1887.6399999999999</v>
      </c>
      <c r="K45" s="4">
        <v>0</v>
      </c>
    </row>
    <row r="46" spans="1:11" ht="38.25" x14ac:dyDescent="0.25">
      <c r="A46" s="1" t="s">
        <v>122</v>
      </c>
      <c r="B46" s="1" t="s">
        <v>196</v>
      </c>
      <c r="C46" s="1" t="s">
        <v>197</v>
      </c>
      <c r="D46" s="1" t="s">
        <v>159</v>
      </c>
      <c r="E46" s="1" t="s">
        <v>40</v>
      </c>
      <c r="F46" s="3" t="s">
        <v>41</v>
      </c>
      <c r="G46" s="4">
        <v>1750</v>
      </c>
      <c r="H46" s="4">
        <v>0</v>
      </c>
      <c r="I46" s="4">
        <v>0</v>
      </c>
      <c r="J46" s="4">
        <f t="shared" si="1"/>
        <v>1750</v>
      </c>
      <c r="K46" s="4">
        <v>2784.4501953125</v>
      </c>
    </row>
    <row r="47" spans="1:11" ht="38.25" x14ac:dyDescent="0.25">
      <c r="A47" s="1" t="s">
        <v>124</v>
      </c>
      <c r="B47" s="1" t="s">
        <v>199</v>
      </c>
      <c r="C47" s="1" t="s">
        <v>197</v>
      </c>
      <c r="D47" s="1" t="s">
        <v>159</v>
      </c>
      <c r="E47" s="1" t="s">
        <v>40</v>
      </c>
      <c r="F47" s="3" t="s">
        <v>41</v>
      </c>
      <c r="G47" s="4">
        <v>1050</v>
      </c>
      <c r="H47" s="4">
        <v>0</v>
      </c>
      <c r="I47" s="4">
        <v>0</v>
      </c>
      <c r="J47" s="4">
        <f t="shared" si="1"/>
        <v>1050</v>
      </c>
      <c r="K47" s="4">
        <v>1032.1500244140625</v>
      </c>
    </row>
    <row r="48" spans="1:11" ht="38.25" x14ac:dyDescent="0.25">
      <c r="A48" s="1" t="s">
        <v>125</v>
      </c>
      <c r="B48" s="1" t="s">
        <v>200</v>
      </c>
      <c r="C48" s="1" t="s">
        <v>197</v>
      </c>
      <c r="D48" s="1" t="s">
        <v>159</v>
      </c>
      <c r="E48" s="1" t="s">
        <v>42</v>
      </c>
      <c r="F48" s="3" t="s">
        <v>41</v>
      </c>
      <c r="G48" s="4">
        <v>350</v>
      </c>
      <c r="H48" s="4">
        <v>0</v>
      </c>
      <c r="I48" s="4">
        <v>0</v>
      </c>
      <c r="J48" s="4">
        <f t="shared" si="1"/>
        <v>350</v>
      </c>
      <c r="K48" s="4">
        <v>1247.1500244140625</v>
      </c>
    </row>
    <row r="49" spans="1:11" ht="38.25" x14ac:dyDescent="0.25">
      <c r="A49" s="1" t="s">
        <v>136</v>
      </c>
      <c r="B49" s="1" t="s">
        <v>215</v>
      </c>
      <c r="C49" s="1" t="s">
        <v>213</v>
      </c>
      <c r="D49" s="1" t="s">
        <v>208</v>
      </c>
      <c r="E49" s="7" t="s">
        <v>40</v>
      </c>
      <c r="F49" s="3" t="s">
        <v>62</v>
      </c>
      <c r="G49" s="4">
        <v>1423.3999786376953</v>
      </c>
      <c r="H49" s="4">
        <v>204.22999572753906</v>
      </c>
      <c r="I49" s="4">
        <v>0</v>
      </c>
      <c r="J49" s="4">
        <f t="shared" ref="J49:J53" si="7">SUM(G49,H49,I49)</f>
        <v>1627.6299743652344</v>
      </c>
      <c r="K49" s="4">
        <v>2566.3701171875</v>
      </c>
    </row>
    <row r="50" spans="1:11" ht="38.25" x14ac:dyDescent="0.25">
      <c r="A50" s="1" t="s">
        <v>137</v>
      </c>
      <c r="B50" s="1" t="s">
        <v>216</v>
      </c>
      <c r="C50" s="1" t="s">
        <v>217</v>
      </c>
      <c r="D50" s="1" t="s">
        <v>208</v>
      </c>
      <c r="E50" s="7" t="s">
        <v>40</v>
      </c>
      <c r="F50" s="3" t="s">
        <v>62</v>
      </c>
      <c r="G50" s="4">
        <v>1423.3999786376953</v>
      </c>
      <c r="H50" s="4">
        <v>204.22999572753906</v>
      </c>
      <c r="I50" s="4">
        <v>0</v>
      </c>
      <c r="J50" s="4">
        <f t="shared" si="7"/>
        <v>1627.6299743652344</v>
      </c>
      <c r="K50" s="4">
        <v>3003.669921875</v>
      </c>
    </row>
    <row r="51" spans="1:11" ht="38.25" x14ac:dyDescent="0.25">
      <c r="A51" s="1" t="s">
        <v>138</v>
      </c>
      <c r="B51" s="1" t="s">
        <v>218</v>
      </c>
      <c r="C51" s="1" t="s">
        <v>185</v>
      </c>
      <c r="D51" s="1" t="s">
        <v>208</v>
      </c>
      <c r="E51" s="1" t="s">
        <v>40</v>
      </c>
      <c r="F51" s="3" t="s">
        <v>62</v>
      </c>
      <c r="G51" s="4">
        <v>1750</v>
      </c>
      <c r="H51" s="4">
        <v>0</v>
      </c>
      <c r="I51" s="4">
        <v>0</v>
      </c>
      <c r="J51" s="4">
        <f t="shared" si="7"/>
        <v>1750</v>
      </c>
      <c r="K51" s="4">
        <v>3490.8701171875</v>
      </c>
    </row>
    <row r="52" spans="1:11" ht="38.25" x14ac:dyDescent="0.25">
      <c r="A52" s="1" t="s">
        <v>144</v>
      </c>
      <c r="B52" s="1" t="s">
        <v>218</v>
      </c>
      <c r="C52" s="1" t="s">
        <v>185</v>
      </c>
      <c r="D52" s="1" t="s">
        <v>208</v>
      </c>
      <c r="E52" s="1" t="s">
        <v>40</v>
      </c>
      <c r="F52" s="3" t="s">
        <v>62</v>
      </c>
      <c r="G52" s="4">
        <v>0</v>
      </c>
      <c r="H52" s="4">
        <v>0</v>
      </c>
      <c r="I52" s="4">
        <v>0</v>
      </c>
      <c r="J52" s="4">
        <f t="shared" si="7"/>
        <v>0</v>
      </c>
      <c r="K52" s="4">
        <v>748.9100341796875</v>
      </c>
    </row>
    <row r="53" spans="1:11" ht="38.25" x14ac:dyDescent="0.25">
      <c r="A53" s="1" t="s">
        <v>143</v>
      </c>
      <c r="B53" s="1" t="s">
        <v>194</v>
      </c>
      <c r="C53" s="1" t="s">
        <v>195</v>
      </c>
      <c r="D53" s="1" t="s">
        <v>187</v>
      </c>
      <c r="E53" s="1" t="s">
        <v>67</v>
      </c>
      <c r="F53" s="3" t="s">
        <v>68</v>
      </c>
      <c r="G53" s="4">
        <v>1050</v>
      </c>
      <c r="H53" s="4">
        <v>0</v>
      </c>
      <c r="I53" s="4">
        <v>0</v>
      </c>
      <c r="J53" s="4">
        <f t="shared" si="7"/>
        <v>1050</v>
      </c>
      <c r="K53" s="4">
        <v>3734.35009765625</v>
      </c>
    </row>
    <row r="54" spans="1:11" ht="51" x14ac:dyDescent="0.25">
      <c r="A54" s="1" t="s">
        <v>109</v>
      </c>
      <c r="B54" s="1" t="s">
        <v>186</v>
      </c>
      <c r="C54" s="1" t="s">
        <v>185</v>
      </c>
      <c r="D54" s="1" t="s">
        <v>187</v>
      </c>
      <c r="E54" s="1" t="s">
        <v>27</v>
      </c>
      <c r="F54" s="3" t="s">
        <v>26</v>
      </c>
      <c r="G54" s="4">
        <v>4550</v>
      </c>
      <c r="H54" s="4">
        <v>0</v>
      </c>
      <c r="I54" s="4">
        <v>0</v>
      </c>
      <c r="J54" s="4">
        <f t="shared" ref="J54" si="8">SUM(G54,H54,I54)</f>
        <v>4550</v>
      </c>
      <c r="K54" s="4">
        <v>1072.1500244140625</v>
      </c>
    </row>
    <row r="55" spans="1:11" ht="38.25" x14ac:dyDescent="0.25">
      <c r="A55" s="1" t="s">
        <v>129</v>
      </c>
      <c r="B55" s="1" t="s">
        <v>205</v>
      </c>
      <c r="C55" s="1" t="s">
        <v>172</v>
      </c>
      <c r="D55" s="1" t="s">
        <v>159</v>
      </c>
      <c r="E55" s="1" t="s">
        <v>49</v>
      </c>
      <c r="F55" s="3" t="s">
        <v>50</v>
      </c>
      <c r="G55" s="4">
        <v>1547.47998046875</v>
      </c>
      <c r="H55" s="4">
        <v>121.51000213623047</v>
      </c>
      <c r="I55" s="4">
        <v>0</v>
      </c>
      <c r="J55" s="4">
        <f t="shared" si="1"/>
        <v>1668.9899826049805</v>
      </c>
      <c r="K55" s="4">
        <v>1782.8701171875</v>
      </c>
    </row>
    <row r="56" spans="1:11" ht="38.25" x14ac:dyDescent="0.25">
      <c r="A56" s="1" t="s">
        <v>145</v>
      </c>
      <c r="B56" s="1" t="s">
        <v>222</v>
      </c>
      <c r="C56" s="1" t="s">
        <v>223</v>
      </c>
      <c r="D56" s="1" t="s">
        <v>159</v>
      </c>
      <c r="E56" s="1" t="s">
        <v>27</v>
      </c>
      <c r="F56" s="3" t="s">
        <v>69</v>
      </c>
      <c r="G56" s="4">
        <v>3404.449951171875</v>
      </c>
      <c r="H56" s="4">
        <v>121.51000213623047</v>
      </c>
      <c r="I56" s="4">
        <v>0</v>
      </c>
      <c r="J56" s="4">
        <f t="shared" ref="J56:J57" si="9">SUM(G56,H56,I56)</f>
        <v>3525.9599533081055</v>
      </c>
      <c r="K56" s="4">
        <v>2723.169921875</v>
      </c>
    </row>
    <row r="57" spans="1:11" ht="89.25" x14ac:dyDescent="0.25">
      <c r="A57" s="1" t="s">
        <v>148</v>
      </c>
      <c r="B57" s="1" t="s">
        <v>178</v>
      </c>
      <c r="C57" s="1" t="s">
        <v>167</v>
      </c>
      <c r="D57" s="1" t="s">
        <v>176</v>
      </c>
      <c r="E57" s="1" t="s">
        <v>49</v>
      </c>
      <c r="F57" s="3" t="s">
        <v>74</v>
      </c>
      <c r="G57" s="4">
        <v>325.75</v>
      </c>
      <c r="H57" s="4">
        <v>0</v>
      </c>
      <c r="I57" s="4">
        <v>0</v>
      </c>
      <c r="J57" s="4">
        <f t="shared" si="9"/>
        <v>325.75</v>
      </c>
      <c r="K57" s="4">
        <v>0</v>
      </c>
    </row>
    <row r="58" spans="1:11" ht="51" x14ac:dyDescent="0.25">
      <c r="A58" s="1" t="s">
        <v>131</v>
      </c>
      <c r="B58" s="1" t="s">
        <v>210</v>
      </c>
      <c r="C58" s="1" t="s">
        <v>165</v>
      </c>
      <c r="D58" s="1" t="s">
        <v>208</v>
      </c>
      <c r="E58" s="1" t="s">
        <v>53</v>
      </c>
      <c r="F58" s="3" t="s">
        <v>54</v>
      </c>
      <c r="G58" s="4">
        <v>1142.0200042724609</v>
      </c>
      <c r="H58" s="4">
        <v>373.05999755859375</v>
      </c>
      <c r="I58" s="4">
        <v>0</v>
      </c>
      <c r="J58" s="4">
        <f t="shared" ref="J58:J63" si="10">SUM(G58,H58,I58)</f>
        <v>1515.0800018310547</v>
      </c>
      <c r="K58" s="4">
        <v>1746.969970703125</v>
      </c>
    </row>
    <row r="59" spans="1:11" ht="51" x14ac:dyDescent="0.25">
      <c r="A59" s="1" t="s">
        <v>140</v>
      </c>
      <c r="B59" s="1" t="s">
        <v>219</v>
      </c>
      <c r="C59" s="1" t="s">
        <v>220</v>
      </c>
      <c r="D59" s="1" t="s">
        <v>159</v>
      </c>
      <c r="E59" s="1" t="s">
        <v>64</v>
      </c>
      <c r="F59" s="3" t="s">
        <v>63</v>
      </c>
      <c r="G59" s="4">
        <v>1750</v>
      </c>
      <c r="H59" s="4">
        <v>0</v>
      </c>
      <c r="I59" s="4">
        <v>137.63999999999999</v>
      </c>
      <c r="J59" s="4">
        <f t="shared" si="10"/>
        <v>1887.6399999999999</v>
      </c>
      <c r="K59" s="4">
        <v>0</v>
      </c>
    </row>
    <row r="60" spans="1:11" ht="38.25" x14ac:dyDescent="0.25">
      <c r="A60" s="1" t="s">
        <v>146</v>
      </c>
      <c r="B60" s="1" t="s">
        <v>224</v>
      </c>
      <c r="C60" s="1" t="s">
        <v>197</v>
      </c>
      <c r="D60" s="1" t="s">
        <v>208</v>
      </c>
      <c r="E60" s="1" t="s">
        <v>70</v>
      </c>
      <c r="F60" s="3" t="s">
        <v>71</v>
      </c>
      <c r="G60" s="4">
        <v>1050</v>
      </c>
      <c r="H60" s="4">
        <v>0</v>
      </c>
      <c r="I60" s="4">
        <v>0</v>
      </c>
      <c r="J60" s="4">
        <f t="shared" si="10"/>
        <v>1050</v>
      </c>
      <c r="K60" s="4">
        <v>3501.77001953125</v>
      </c>
    </row>
    <row r="61" spans="1:11" ht="38.25" x14ac:dyDescent="0.25">
      <c r="A61" s="1" t="s">
        <v>147</v>
      </c>
      <c r="B61" s="1" t="s">
        <v>225</v>
      </c>
      <c r="C61" s="1" t="s">
        <v>155</v>
      </c>
      <c r="D61" s="1" t="s">
        <v>208</v>
      </c>
      <c r="E61" s="1" t="s">
        <v>72</v>
      </c>
      <c r="F61" s="3" t="s">
        <v>73</v>
      </c>
      <c r="G61" s="4">
        <v>1750</v>
      </c>
      <c r="H61" s="4">
        <v>0</v>
      </c>
      <c r="I61" s="4">
        <v>0</v>
      </c>
      <c r="J61" s="4">
        <f t="shared" si="10"/>
        <v>1750</v>
      </c>
      <c r="K61" s="4">
        <v>2253.969970703125</v>
      </c>
    </row>
    <row r="62" spans="1:11" ht="38.25" x14ac:dyDescent="0.25">
      <c r="A62" s="1" t="s">
        <v>133</v>
      </c>
      <c r="B62" s="1" t="s">
        <v>211</v>
      </c>
      <c r="C62" s="1" t="s">
        <v>197</v>
      </c>
      <c r="D62" s="1" t="s">
        <v>208</v>
      </c>
      <c r="E62" s="1" t="s">
        <v>57</v>
      </c>
      <c r="F62" s="3" t="s">
        <v>58</v>
      </c>
      <c r="G62" s="4">
        <v>1050</v>
      </c>
      <c r="H62" s="4">
        <v>0</v>
      </c>
      <c r="I62" s="4">
        <v>0</v>
      </c>
      <c r="J62" s="4">
        <f t="shared" si="10"/>
        <v>1050</v>
      </c>
      <c r="K62" s="4">
        <v>2672.570068359375</v>
      </c>
    </row>
    <row r="63" spans="1:11" ht="38.25" x14ac:dyDescent="0.25">
      <c r="A63" s="1" t="s">
        <v>134</v>
      </c>
      <c r="B63" s="1" t="s">
        <v>212</v>
      </c>
      <c r="C63" s="1" t="s">
        <v>213</v>
      </c>
      <c r="D63" s="1" t="s">
        <v>208</v>
      </c>
      <c r="E63" s="1" t="s">
        <v>57</v>
      </c>
      <c r="F63" s="3" t="s">
        <v>59</v>
      </c>
      <c r="G63" s="4">
        <v>1050</v>
      </c>
      <c r="H63" s="4">
        <v>0</v>
      </c>
      <c r="I63" s="4">
        <v>0</v>
      </c>
      <c r="J63" s="4">
        <f t="shared" si="10"/>
        <v>1050</v>
      </c>
      <c r="K63" s="4">
        <v>2672.570068359375</v>
      </c>
    </row>
    <row r="64" spans="1:11" ht="51" x14ac:dyDescent="0.25">
      <c r="A64" s="1" t="s">
        <v>130</v>
      </c>
      <c r="B64" s="1" t="s">
        <v>206</v>
      </c>
      <c r="C64" s="1" t="s">
        <v>207</v>
      </c>
      <c r="D64" s="1" t="s">
        <v>159</v>
      </c>
      <c r="E64" s="1" t="s">
        <v>51</v>
      </c>
      <c r="F64" s="3" t="s">
        <v>52</v>
      </c>
      <c r="G64" s="4">
        <v>0</v>
      </c>
      <c r="H64" s="4">
        <v>0</v>
      </c>
      <c r="I64" s="4">
        <v>0</v>
      </c>
      <c r="J64" s="4">
        <f t="shared" si="1"/>
        <v>0</v>
      </c>
      <c r="K64" s="4">
        <v>1698.570068359375</v>
      </c>
    </row>
    <row r="65" spans="1:11" ht="51" x14ac:dyDescent="0.25">
      <c r="A65" s="1" t="s">
        <v>141</v>
      </c>
      <c r="B65" s="1" t="s">
        <v>219</v>
      </c>
      <c r="C65" s="1" t="s">
        <v>220</v>
      </c>
      <c r="D65" s="1" t="s">
        <v>159</v>
      </c>
      <c r="E65" s="1" t="s">
        <v>65</v>
      </c>
      <c r="F65" s="3" t="s">
        <v>63</v>
      </c>
      <c r="G65" s="4">
        <v>1750</v>
      </c>
      <c r="H65" s="4">
        <v>0</v>
      </c>
      <c r="I65" s="4">
        <v>137.63999999999999</v>
      </c>
      <c r="J65" s="4">
        <f t="shared" ref="J65:J66" si="11">SUM(G65,H65,I65)</f>
        <v>1887.6399999999999</v>
      </c>
      <c r="K65" s="4">
        <v>0</v>
      </c>
    </row>
    <row r="66" spans="1:11" ht="38.25" x14ac:dyDescent="0.25">
      <c r="A66" s="1" t="s">
        <v>149</v>
      </c>
      <c r="B66" s="1" t="s">
        <v>226</v>
      </c>
      <c r="C66" s="1" t="s">
        <v>217</v>
      </c>
      <c r="D66" s="1" t="s">
        <v>208</v>
      </c>
      <c r="E66" s="1" t="s">
        <v>65</v>
      </c>
      <c r="F66" s="3" t="s">
        <v>75</v>
      </c>
      <c r="G66" s="4">
        <v>1423.3999786376953</v>
      </c>
      <c r="H66" s="4">
        <v>204.22999572753906</v>
      </c>
      <c r="I66" s="4">
        <v>0</v>
      </c>
      <c r="J66" s="4">
        <f t="shared" si="11"/>
        <v>1627.6299743652344</v>
      </c>
      <c r="K66" s="4">
        <v>1517.820068359375</v>
      </c>
    </row>
    <row r="67" spans="1:11" ht="51" x14ac:dyDescent="0.25">
      <c r="A67" s="1" t="s">
        <v>128</v>
      </c>
      <c r="B67" s="1" t="s">
        <v>203</v>
      </c>
      <c r="C67" s="1" t="s">
        <v>204</v>
      </c>
      <c r="D67" s="1" t="s">
        <v>159</v>
      </c>
      <c r="E67" s="1" t="s">
        <v>46</v>
      </c>
      <c r="F67" s="3" t="s">
        <v>47</v>
      </c>
      <c r="G67" s="4">
        <v>1050</v>
      </c>
      <c r="H67" s="4">
        <v>0</v>
      </c>
      <c r="I67" s="4">
        <v>0</v>
      </c>
      <c r="J67" s="4">
        <f t="shared" ref="J67" si="12">SUM(G67,H67,I67)</f>
        <v>1050</v>
      </c>
      <c r="K67" s="4">
        <v>403.55001831054687</v>
      </c>
    </row>
    <row r="68" spans="1:11" ht="25.5" x14ac:dyDescent="0.25">
      <c r="A68" s="1" t="s">
        <v>150</v>
      </c>
      <c r="B68" s="1" t="s">
        <v>227</v>
      </c>
      <c r="C68" s="1" t="s">
        <v>172</v>
      </c>
      <c r="D68" s="1" t="s">
        <v>159</v>
      </c>
      <c r="E68" s="1" t="s">
        <v>48</v>
      </c>
      <c r="F68" s="3" t="s">
        <v>76</v>
      </c>
      <c r="G68" s="4">
        <v>309.5</v>
      </c>
      <c r="H68" s="4">
        <v>0</v>
      </c>
      <c r="I68" s="4">
        <v>0</v>
      </c>
      <c r="J68" s="4">
        <f t="shared" ref="J68:J71" si="13">SUM(G68,H68,I68)</f>
        <v>309.5</v>
      </c>
      <c r="K68" s="4">
        <v>0</v>
      </c>
    </row>
    <row r="69" spans="1:11" ht="76.5" x14ac:dyDescent="0.25">
      <c r="A69" s="1" t="s">
        <v>151</v>
      </c>
      <c r="B69" s="1" t="s">
        <v>173</v>
      </c>
      <c r="C69" s="1" t="s">
        <v>169</v>
      </c>
      <c r="D69" s="1" t="s">
        <v>228</v>
      </c>
      <c r="E69" s="1" t="s">
        <v>19</v>
      </c>
      <c r="F69" s="3" t="s">
        <v>77</v>
      </c>
      <c r="G69" s="4">
        <v>211.86000061035156</v>
      </c>
      <c r="H69" s="4">
        <v>0</v>
      </c>
      <c r="I69" s="4">
        <v>0</v>
      </c>
      <c r="J69" s="4">
        <f t="shared" si="13"/>
        <v>211.86000061035156</v>
      </c>
      <c r="K69" s="4">
        <v>0</v>
      </c>
    </row>
    <row r="70" spans="1:11" ht="76.5" x14ac:dyDescent="0.25">
      <c r="A70" s="1" t="s">
        <v>152</v>
      </c>
      <c r="B70" s="1" t="s">
        <v>229</v>
      </c>
      <c r="C70" s="1" t="s">
        <v>169</v>
      </c>
      <c r="D70" s="1" t="s">
        <v>228</v>
      </c>
      <c r="E70" s="1" t="s">
        <v>19</v>
      </c>
      <c r="F70" s="3" t="s">
        <v>78</v>
      </c>
      <c r="G70" s="4">
        <v>206.04000043869019</v>
      </c>
      <c r="H70" s="4">
        <v>0</v>
      </c>
      <c r="I70" s="4">
        <v>0</v>
      </c>
      <c r="J70" s="4">
        <f t="shared" si="13"/>
        <v>206.04000043869019</v>
      </c>
      <c r="K70" s="4">
        <v>0</v>
      </c>
    </row>
    <row r="71" spans="1:11" ht="76.5" x14ac:dyDescent="0.25">
      <c r="A71" s="1" t="s">
        <v>153</v>
      </c>
      <c r="B71" s="1" t="s">
        <v>173</v>
      </c>
      <c r="C71" s="1" t="s">
        <v>169</v>
      </c>
      <c r="D71" s="1" t="s">
        <v>228</v>
      </c>
      <c r="E71" s="1" t="s">
        <v>19</v>
      </c>
      <c r="F71" s="3" t="s">
        <v>79</v>
      </c>
      <c r="G71" s="4">
        <v>138.13999938964844</v>
      </c>
      <c r="H71" s="4">
        <v>0</v>
      </c>
      <c r="I71" s="4">
        <v>0</v>
      </c>
      <c r="J71" s="4">
        <f t="shared" si="13"/>
        <v>138.13999938964844</v>
      </c>
      <c r="K71" s="4">
        <v>0</v>
      </c>
    </row>
  </sheetData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2018-11-12T19:55:47Z</cp:lastPrinted>
  <dcterms:created xsi:type="dcterms:W3CDTF">2018-11-12T18:24:22Z</dcterms:created>
  <dcterms:modified xsi:type="dcterms:W3CDTF">2018-11-12T19:59:41Z</dcterms:modified>
</cp:coreProperties>
</file>