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I49" i="1"/>
  <c r="G49" i="1"/>
  <c r="L48" i="1"/>
  <c r="G48" i="1"/>
  <c r="I48" i="1" s="1"/>
  <c r="L47" i="1"/>
  <c r="I47" i="1"/>
  <c r="G47" i="1"/>
  <c r="L46" i="1"/>
  <c r="G46" i="1"/>
  <c r="I46" i="1" s="1"/>
  <c r="L45" i="1"/>
  <c r="I45" i="1"/>
  <c r="G45" i="1"/>
  <c r="L44" i="1"/>
  <c r="G44" i="1"/>
  <c r="I44" i="1" s="1"/>
  <c r="L43" i="1"/>
  <c r="I43" i="1"/>
  <c r="G43" i="1"/>
  <c r="L42" i="1"/>
  <c r="G42" i="1"/>
  <c r="I42" i="1" s="1"/>
  <c r="L41" i="1"/>
  <c r="I41" i="1"/>
  <c r="G41" i="1"/>
  <c r="L40" i="1"/>
  <c r="G40" i="1"/>
  <c r="I40" i="1" s="1"/>
  <c r="L39" i="1"/>
  <c r="I39" i="1"/>
  <c r="G39" i="1"/>
  <c r="L38" i="1"/>
  <c r="G38" i="1"/>
  <c r="I38" i="1" s="1"/>
  <c r="L37" i="1"/>
  <c r="L50" i="1" s="1"/>
  <c r="I37" i="1"/>
  <c r="G37" i="1"/>
  <c r="G50" i="1" s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I33" i="1"/>
  <c r="G33" i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I27" i="1"/>
  <c r="G27" i="1"/>
  <c r="L26" i="1"/>
  <c r="G26" i="1"/>
  <c r="I26" i="1" s="1"/>
  <c r="L25" i="1"/>
  <c r="G25" i="1"/>
  <c r="I25" i="1" s="1"/>
  <c r="L24" i="1"/>
  <c r="G24" i="1"/>
  <c r="I24" i="1" s="1"/>
  <c r="L23" i="1"/>
  <c r="L36" i="1" s="1"/>
  <c r="I23" i="1"/>
  <c r="G23" i="1"/>
  <c r="G36" i="1" s="1"/>
  <c r="M22" i="1"/>
  <c r="M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I21" i="1"/>
  <c r="G21" i="1"/>
  <c r="L20" i="1"/>
  <c r="G20" i="1"/>
  <c r="I20" i="1" s="1"/>
  <c r="L19" i="1"/>
  <c r="G19" i="1"/>
  <c r="I19" i="1" s="1"/>
  <c r="L18" i="1"/>
  <c r="G18" i="1"/>
  <c r="I18" i="1" s="1"/>
  <c r="L17" i="1"/>
  <c r="I17" i="1"/>
  <c r="G17" i="1"/>
  <c r="L16" i="1"/>
  <c r="G16" i="1"/>
  <c r="I16" i="1" s="1"/>
  <c r="L15" i="1"/>
  <c r="G15" i="1"/>
  <c r="I15" i="1" s="1"/>
  <c r="L14" i="1"/>
  <c r="G14" i="1"/>
  <c r="I14" i="1" s="1"/>
  <c r="L13" i="1"/>
  <c r="I13" i="1"/>
  <c r="G13" i="1"/>
  <c r="L12" i="1"/>
  <c r="G12" i="1"/>
  <c r="G22" i="1" s="1"/>
  <c r="G51" i="1" s="1"/>
  <c r="L11" i="1"/>
  <c r="G11" i="1"/>
  <c r="I11" i="1" s="1"/>
  <c r="L10" i="1"/>
  <c r="G10" i="1"/>
  <c r="I10" i="1" s="1"/>
  <c r="L9" i="1"/>
  <c r="L22" i="1" s="1"/>
  <c r="L51" i="1" s="1"/>
  <c r="I9" i="1"/>
  <c r="G9" i="1"/>
  <c r="I22" i="1" l="1"/>
  <c r="I36" i="1"/>
  <c r="I50" i="1"/>
  <c r="I12" i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<sst xmlns="http://schemas.openxmlformats.org/spreadsheetml/2006/main" count="41" uniqueCount="32">
  <si>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</si>
  <si>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</si>
  <si>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JUSTIÇA FEDERAL DE 1º GRAU EM SÃO PAULO</t>
  </si>
  <si>
    <t>POSIÇÃO: AGOSTO/2020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</si>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</sst>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zoomScaleNormal="100" workbookViewId="0">
      <selection activeCell="A4" sqref="A4:M4"/>
    </sheetView>
  </sheetViews>
  <sheetFormatPr defaultColWidth="9.109375" defaultRowHeight="13.2"/>
  <cols>
    <col min="1" max="1" width="11.109375" style="117" customWidth="1"/>
    <col min="2" max="2" width="11.88671875" style="117" customWidth="1"/>
    <col min="3" max="3" width="12.109375" style="2" customWidth="1"/>
    <col min="4" max="4" width="18" style="2" customWidth="1"/>
    <col min="5" max="5" width="14.33203125" style="2" customWidth="1"/>
    <col min="6" max="6" width="13.44140625" style="2" customWidth="1"/>
    <col min="7" max="7" width="14.88671875" style="118" customWidth="1"/>
    <col min="8" max="9" width="13.88671875" style="2" customWidth="1"/>
    <col min="10" max="10" width="14.6640625" style="2" customWidth="1"/>
    <col min="11" max="11" width="14.33203125" style="2" customWidth="1"/>
    <col min="12" max="12" width="14.44140625" style="2" customWidth="1"/>
    <col min="13" max="13" width="18.5546875" style="2" customWidth="1"/>
    <col min="14" max="16384" width="9.10937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1033</v>
      </c>
      <c r="F9" s="36"/>
      <c r="G9" s="37">
        <f>E9+F9</f>
        <v>1033</v>
      </c>
      <c r="H9" s="38"/>
      <c r="I9" s="37">
        <f>G9+H9</f>
        <v>1033</v>
      </c>
      <c r="J9" s="35">
        <v>433</v>
      </c>
      <c r="K9" s="36">
        <v>80</v>
      </c>
      <c r="L9" s="39">
        <f>J9+K9</f>
        <v>513</v>
      </c>
      <c r="M9" s="40">
        <v>90</v>
      </c>
    </row>
    <row r="10" spans="1:13" s="41" customFormat="1" ht="12.75" customHeight="1">
      <c r="A10" s="42"/>
      <c r="B10" s="43"/>
      <c r="C10" s="44"/>
      <c r="D10" s="45">
        <v>12</v>
      </c>
      <c r="E10" s="46">
        <v>74</v>
      </c>
      <c r="F10" s="47"/>
      <c r="G10" s="48">
        <f t="shared" ref="G10:G33" si="0">E10+F10</f>
        <v>74</v>
      </c>
      <c r="H10" s="49"/>
      <c r="I10" s="48">
        <f t="shared" ref="I10:I49" si="1">G10+H10</f>
        <v>74</v>
      </c>
      <c r="J10" s="46">
        <v>3</v>
      </c>
      <c r="K10" s="47">
        <v>0</v>
      </c>
      <c r="L10" s="50">
        <f t="shared" ref="L10:L49" si="2">J10+K10</f>
        <v>3</v>
      </c>
      <c r="M10" s="51">
        <v>0</v>
      </c>
    </row>
    <row r="11" spans="1:13" s="41" customFormat="1" ht="12.75" customHeight="1">
      <c r="A11" s="42"/>
      <c r="B11" s="43"/>
      <c r="C11" s="52"/>
      <c r="D11" s="53">
        <v>11</v>
      </c>
      <c r="E11" s="54">
        <v>37</v>
      </c>
      <c r="F11" s="55"/>
      <c r="G11" s="56">
        <f t="shared" si="0"/>
        <v>37</v>
      </c>
      <c r="H11" s="49"/>
      <c r="I11" s="56">
        <f t="shared" si="1"/>
        <v>37</v>
      </c>
      <c r="J11" s="54">
        <v>4</v>
      </c>
      <c r="K11" s="55">
        <v>0</v>
      </c>
      <c r="L11" s="57">
        <f t="shared" si="2"/>
        <v>4</v>
      </c>
      <c r="M11" s="58">
        <v>0</v>
      </c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92</v>
      </c>
      <c r="F12" s="36"/>
      <c r="G12" s="37">
        <f t="shared" si="0"/>
        <v>92</v>
      </c>
      <c r="H12" s="49"/>
      <c r="I12" s="37">
        <f t="shared" si="1"/>
        <v>92</v>
      </c>
      <c r="J12" s="35">
        <v>3</v>
      </c>
      <c r="K12" s="36">
        <v>2</v>
      </c>
      <c r="L12" s="39">
        <f t="shared" si="2"/>
        <v>5</v>
      </c>
      <c r="M12" s="40">
        <v>3</v>
      </c>
    </row>
    <row r="13" spans="1:13" s="41" customFormat="1" ht="12.75" customHeight="1">
      <c r="A13" s="42"/>
      <c r="B13" s="43"/>
      <c r="C13" s="44"/>
      <c r="D13" s="45">
        <v>9</v>
      </c>
      <c r="E13" s="46">
        <v>121</v>
      </c>
      <c r="F13" s="47"/>
      <c r="G13" s="48">
        <f t="shared" si="0"/>
        <v>121</v>
      </c>
      <c r="H13" s="49"/>
      <c r="I13" s="48">
        <f t="shared" si="1"/>
        <v>121</v>
      </c>
      <c r="J13" s="46">
        <v>2</v>
      </c>
      <c r="K13" s="47">
        <v>0</v>
      </c>
      <c r="L13" s="50">
        <f t="shared" si="2"/>
        <v>2</v>
      </c>
      <c r="M13" s="51">
        <v>0</v>
      </c>
    </row>
    <row r="14" spans="1:13" s="41" customFormat="1" ht="12.75" customHeight="1">
      <c r="A14" s="42"/>
      <c r="B14" s="43"/>
      <c r="C14" s="44"/>
      <c r="D14" s="45">
        <v>8</v>
      </c>
      <c r="E14" s="46">
        <v>18</v>
      </c>
      <c r="F14" s="47"/>
      <c r="G14" s="48">
        <f t="shared" si="0"/>
        <v>18</v>
      </c>
      <c r="H14" s="49"/>
      <c r="I14" s="48">
        <f t="shared" si="1"/>
        <v>18</v>
      </c>
      <c r="J14" s="46">
        <v>1</v>
      </c>
      <c r="K14" s="47">
        <v>0</v>
      </c>
      <c r="L14" s="50">
        <f t="shared" si="2"/>
        <v>1</v>
      </c>
      <c r="M14" s="51">
        <v>0</v>
      </c>
    </row>
    <row r="15" spans="1:13" s="41" customFormat="1" ht="12.75" customHeight="1">
      <c r="A15" s="42"/>
      <c r="B15" s="43"/>
      <c r="C15" s="44"/>
      <c r="D15" s="60">
        <v>7</v>
      </c>
      <c r="E15" s="61">
        <v>42</v>
      </c>
      <c r="F15" s="62"/>
      <c r="G15" s="63">
        <f t="shared" si="0"/>
        <v>42</v>
      </c>
      <c r="H15" s="49"/>
      <c r="I15" s="63">
        <f t="shared" si="1"/>
        <v>42</v>
      </c>
      <c r="J15" s="61">
        <v>2</v>
      </c>
      <c r="K15" s="62">
        <v>0</v>
      </c>
      <c r="L15" s="64">
        <f t="shared" si="2"/>
        <v>2</v>
      </c>
      <c r="M15" s="65">
        <v>0</v>
      </c>
    </row>
    <row r="16" spans="1:13" s="41" customFormat="1" ht="12.75" customHeight="1">
      <c r="A16" s="42"/>
      <c r="B16" s="43"/>
      <c r="C16" s="52"/>
      <c r="D16" s="53">
        <v>6</v>
      </c>
      <c r="E16" s="54">
        <v>104</v>
      </c>
      <c r="F16" s="55"/>
      <c r="G16" s="56">
        <f t="shared" si="0"/>
        <v>104</v>
      </c>
      <c r="H16" s="49"/>
      <c r="I16" s="56">
        <f t="shared" si="1"/>
        <v>104</v>
      </c>
      <c r="J16" s="54">
        <v>0</v>
      </c>
      <c r="K16" s="55">
        <v>2</v>
      </c>
      <c r="L16" s="57">
        <f t="shared" si="2"/>
        <v>2</v>
      </c>
      <c r="M16" s="58">
        <v>2</v>
      </c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72</v>
      </c>
      <c r="F17" s="36"/>
      <c r="G17" s="37">
        <f t="shared" si="0"/>
        <v>72</v>
      </c>
      <c r="H17" s="49"/>
      <c r="I17" s="37">
        <f t="shared" si="1"/>
        <v>72</v>
      </c>
      <c r="J17" s="35">
        <v>0</v>
      </c>
      <c r="K17" s="36">
        <v>0</v>
      </c>
      <c r="L17" s="39">
        <f t="shared" si="2"/>
        <v>0</v>
      </c>
      <c r="M17" s="40">
        <v>0</v>
      </c>
    </row>
    <row r="18" spans="1:13" s="41" customFormat="1" ht="12.75" customHeight="1">
      <c r="A18" s="42"/>
      <c r="B18" s="43"/>
      <c r="C18" s="44"/>
      <c r="D18" s="45">
        <v>4</v>
      </c>
      <c r="E18" s="46">
        <v>40</v>
      </c>
      <c r="F18" s="47"/>
      <c r="G18" s="48">
        <f t="shared" si="0"/>
        <v>40</v>
      </c>
      <c r="H18" s="49"/>
      <c r="I18" s="48">
        <f t="shared" si="1"/>
        <v>40</v>
      </c>
      <c r="J18" s="46">
        <v>0</v>
      </c>
      <c r="K18" s="47">
        <v>2</v>
      </c>
      <c r="L18" s="50">
        <f t="shared" si="2"/>
        <v>2</v>
      </c>
      <c r="M18" s="51">
        <v>4</v>
      </c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44</v>
      </c>
      <c r="G19" s="48">
        <f t="shared" si="0"/>
        <v>44</v>
      </c>
      <c r="H19" s="49"/>
      <c r="I19" s="48">
        <f t="shared" si="1"/>
        <v>44</v>
      </c>
      <c r="J19" s="46">
        <v>0</v>
      </c>
      <c r="K19" s="47">
        <v>0</v>
      </c>
      <c r="L19" s="50">
        <f t="shared" si="2"/>
        <v>0</v>
      </c>
      <c r="M19" s="51">
        <v>0</v>
      </c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10</v>
      </c>
      <c r="G20" s="63">
        <f t="shared" si="0"/>
        <v>10</v>
      </c>
      <c r="H20" s="49"/>
      <c r="I20" s="63">
        <f t="shared" si="1"/>
        <v>10</v>
      </c>
      <c r="J20" s="61">
        <v>0</v>
      </c>
      <c r="K20" s="62">
        <v>0</v>
      </c>
      <c r="L20" s="64">
        <f t="shared" si="2"/>
        <v>0</v>
      </c>
      <c r="M20" s="65">
        <v>0</v>
      </c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38</v>
      </c>
      <c r="G21" s="68">
        <f t="shared" si="0"/>
        <v>38</v>
      </c>
      <c r="H21" s="67">
        <v>128</v>
      </c>
      <c r="I21" s="68">
        <f t="shared" si="1"/>
        <v>166</v>
      </c>
      <c r="J21" s="66">
        <v>0</v>
      </c>
      <c r="K21" s="67">
        <v>0</v>
      </c>
      <c r="L21" s="69">
        <f t="shared" si="2"/>
        <v>0</v>
      </c>
      <c r="M21" s="70">
        <v>0</v>
      </c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1633</v>
      </c>
      <c r="F22" s="76">
        <f t="shared" ref="F22:M22" si="3">SUM(F9:F21)</f>
        <v>92</v>
      </c>
      <c r="G22" s="76">
        <f t="shared" si="3"/>
        <v>1725</v>
      </c>
      <c r="H22" s="77">
        <f t="shared" si="3"/>
        <v>128</v>
      </c>
      <c r="I22" s="76">
        <f t="shared" si="3"/>
        <v>1853</v>
      </c>
      <c r="J22" s="75">
        <f t="shared" si="3"/>
        <v>448</v>
      </c>
      <c r="K22" s="76">
        <f t="shared" si="3"/>
        <v>86</v>
      </c>
      <c r="L22" s="78">
        <f t="shared" si="3"/>
        <v>534</v>
      </c>
      <c r="M22" s="79">
        <f t="shared" si="3"/>
        <v>99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1510</v>
      </c>
      <c r="F23" s="83"/>
      <c r="G23" s="84">
        <f t="shared" si="0"/>
        <v>1510</v>
      </c>
      <c r="H23" s="38"/>
      <c r="I23" s="84">
        <f t="shared" si="1"/>
        <v>1510</v>
      </c>
      <c r="J23" s="82">
        <v>482</v>
      </c>
      <c r="K23" s="83">
        <v>81</v>
      </c>
      <c r="L23" s="85">
        <f t="shared" si="2"/>
        <v>563</v>
      </c>
      <c r="M23" s="86">
        <v>104</v>
      </c>
    </row>
    <row r="24" spans="1:13" s="41" customFormat="1" ht="12.75" customHeight="1">
      <c r="A24" s="42"/>
      <c r="B24" s="43"/>
      <c r="C24" s="44"/>
      <c r="D24" s="87">
        <v>12</v>
      </c>
      <c r="E24" s="88">
        <v>87</v>
      </c>
      <c r="F24" s="89"/>
      <c r="G24" s="90">
        <f t="shared" si="0"/>
        <v>87</v>
      </c>
      <c r="H24" s="49"/>
      <c r="I24" s="90">
        <f t="shared" si="1"/>
        <v>87</v>
      </c>
      <c r="J24" s="88">
        <v>5</v>
      </c>
      <c r="K24" s="89">
        <v>1</v>
      </c>
      <c r="L24" s="91">
        <f t="shared" si="2"/>
        <v>6</v>
      </c>
      <c r="M24" s="92">
        <v>1</v>
      </c>
    </row>
    <row r="25" spans="1:13" s="41" customFormat="1" ht="12.75" customHeight="1">
      <c r="A25" s="42"/>
      <c r="B25" s="43"/>
      <c r="C25" s="52"/>
      <c r="D25" s="93">
        <v>11</v>
      </c>
      <c r="E25" s="66">
        <v>34</v>
      </c>
      <c r="F25" s="67"/>
      <c r="G25" s="68">
        <f t="shared" si="0"/>
        <v>34</v>
      </c>
      <c r="H25" s="49"/>
      <c r="I25" s="68">
        <f t="shared" si="1"/>
        <v>34</v>
      </c>
      <c r="J25" s="66">
        <v>4</v>
      </c>
      <c r="K25" s="67">
        <v>2</v>
      </c>
      <c r="L25" s="69">
        <f t="shared" si="2"/>
        <v>6</v>
      </c>
      <c r="M25" s="70">
        <v>2</v>
      </c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126</v>
      </c>
      <c r="F26" s="83"/>
      <c r="G26" s="84">
        <f t="shared" si="0"/>
        <v>126</v>
      </c>
      <c r="H26" s="49"/>
      <c r="I26" s="84">
        <f t="shared" si="1"/>
        <v>126</v>
      </c>
      <c r="J26" s="82">
        <v>5</v>
      </c>
      <c r="K26" s="83">
        <v>0</v>
      </c>
      <c r="L26" s="85">
        <f t="shared" si="2"/>
        <v>5</v>
      </c>
      <c r="M26" s="86">
        <v>0</v>
      </c>
    </row>
    <row r="27" spans="1:13" s="41" customFormat="1" ht="12.75" customHeight="1">
      <c r="A27" s="42"/>
      <c r="B27" s="43"/>
      <c r="C27" s="44"/>
      <c r="D27" s="87">
        <v>9</v>
      </c>
      <c r="E27" s="88">
        <v>181</v>
      </c>
      <c r="F27" s="89"/>
      <c r="G27" s="90">
        <f t="shared" si="0"/>
        <v>181</v>
      </c>
      <c r="H27" s="49"/>
      <c r="I27" s="90">
        <f t="shared" si="1"/>
        <v>181</v>
      </c>
      <c r="J27" s="88">
        <v>2</v>
      </c>
      <c r="K27" s="89">
        <v>2</v>
      </c>
      <c r="L27" s="91">
        <f t="shared" si="2"/>
        <v>4</v>
      </c>
      <c r="M27" s="92">
        <v>2</v>
      </c>
    </row>
    <row r="28" spans="1:13" s="41" customFormat="1" ht="12.75" customHeight="1">
      <c r="A28" s="42"/>
      <c r="B28" s="43"/>
      <c r="C28" s="44"/>
      <c r="D28" s="87">
        <v>8</v>
      </c>
      <c r="E28" s="88">
        <v>41</v>
      </c>
      <c r="F28" s="89"/>
      <c r="G28" s="90">
        <f t="shared" si="0"/>
        <v>41</v>
      </c>
      <c r="H28" s="49"/>
      <c r="I28" s="90">
        <f t="shared" si="1"/>
        <v>41</v>
      </c>
      <c r="J28" s="88">
        <v>1</v>
      </c>
      <c r="K28" s="89">
        <v>0</v>
      </c>
      <c r="L28" s="91">
        <f t="shared" si="2"/>
        <v>1</v>
      </c>
      <c r="M28" s="92">
        <v>0</v>
      </c>
    </row>
    <row r="29" spans="1:13" s="41" customFormat="1" ht="12.75" customHeight="1">
      <c r="A29" s="42"/>
      <c r="B29" s="43"/>
      <c r="C29" s="44"/>
      <c r="D29" s="87">
        <v>7</v>
      </c>
      <c r="E29" s="88">
        <v>61</v>
      </c>
      <c r="F29" s="89"/>
      <c r="G29" s="90">
        <f t="shared" si="0"/>
        <v>61</v>
      </c>
      <c r="H29" s="49"/>
      <c r="I29" s="90">
        <f t="shared" si="1"/>
        <v>61</v>
      </c>
      <c r="J29" s="88">
        <v>0</v>
      </c>
      <c r="K29" s="89">
        <v>0</v>
      </c>
      <c r="L29" s="91">
        <f t="shared" si="2"/>
        <v>0</v>
      </c>
      <c r="M29" s="92">
        <v>0</v>
      </c>
    </row>
    <row r="30" spans="1:13" s="41" customFormat="1" ht="12.75" customHeight="1">
      <c r="A30" s="42"/>
      <c r="B30" s="43"/>
      <c r="C30" s="52"/>
      <c r="D30" s="93">
        <v>6</v>
      </c>
      <c r="E30" s="66">
        <v>104</v>
      </c>
      <c r="F30" s="67"/>
      <c r="G30" s="68">
        <f t="shared" si="0"/>
        <v>104</v>
      </c>
      <c r="H30" s="49"/>
      <c r="I30" s="68">
        <f t="shared" si="1"/>
        <v>104</v>
      </c>
      <c r="J30" s="66">
        <v>2</v>
      </c>
      <c r="K30" s="67">
        <v>0</v>
      </c>
      <c r="L30" s="69">
        <f t="shared" si="2"/>
        <v>2</v>
      </c>
      <c r="M30" s="70">
        <v>0</v>
      </c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87</v>
      </c>
      <c r="F31" s="83"/>
      <c r="G31" s="84">
        <f t="shared" si="0"/>
        <v>87</v>
      </c>
      <c r="H31" s="49"/>
      <c r="I31" s="84">
        <f t="shared" si="1"/>
        <v>87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40</v>
      </c>
      <c r="F32" s="89"/>
      <c r="G32" s="90">
        <f t="shared" si="0"/>
        <v>40</v>
      </c>
      <c r="H32" s="49"/>
      <c r="I32" s="90">
        <f t="shared" si="1"/>
        <v>40</v>
      </c>
      <c r="J32" s="88">
        <v>0</v>
      </c>
      <c r="K32" s="89">
        <v>0</v>
      </c>
      <c r="L32" s="91">
        <f t="shared" si="2"/>
        <v>0</v>
      </c>
      <c r="M32" s="92">
        <v>0</v>
      </c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69</v>
      </c>
      <c r="G33" s="90">
        <f t="shared" si="0"/>
        <v>69</v>
      </c>
      <c r="H33" s="49"/>
      <c r="I33" s="90">
        <f t="shared" si="1"/>
        <v>69</v>
      </c>
      <c r="J33" s="88">
        <v>0</v>
      </c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8</v>
      </c>
      <c r="G34" s="96">
        <f>E34+F34</f>
        <v>8</v>
      </c>
      <c r="H34" s="97"/>
      <c r="I34" s="96">
        <f t="shared" si="1"/>
        <v>8</v>
      </c>
      <c r="J34" s="94">
        <v>0</v>
      </c>
      <c r="K34" s="95">
        <v>1</v>
      </c>
      <c r="L34" s="98">
        <f t="shared" si="2"/>
        <v>1</v>
      </c>
      <c r="M34" s="99">
        <v>1</v>
      </c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4</v>
      </c>
      <c r="G35" s="68">
        <f t="shared" ref="G35:G49" si="4">E35+F35</f>
        <v>4</v>
      </c>
      <c r="H35" s="101">
        <v>269</v>
      </c>
      <c r="I35" s="68">
        <f t="shared" si="1"/>
        <v>273</v>
      </c>
      <c r="J35" s="66">
        <v>1</v>
      </c>
      <c r="K35" s="67">
        <v>0</v>
      </c>
      <c r="L35" s="69">
        <f t="shared" si="2"/>
        <v>1</v>
      </c>
      <c r="M35" s="70">
        <v>0</v>
      </c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2271</v>
      </c>
      <c r="F36" s="76">
        <f t="shared" ref="F36:M36" si="5">SUM(F23:F35)</f>
        <v>81</v>
      </c>
      <c r="G36" s="76">
        <f t="shared" si="5"/>
        <v>2352</v>
      </c>
      <c r="H36" s="77">
        <f t="shared" si="5"/>
        <v>269</v>
      </c>
      <c r="I36" s="76">
        <f t="shared" si="5"/>
        <v>2621</v>
      </c>
      <c r="J36" s="75">
        <f t="shared" si="5"/>
        <v>504</v>
      </c>
      <c r="K36" s="76">
        <f t="shared" si="5"/>
        <v>89</v>
      </c>
      <c r="L36" s="78">
        <f t="shared" si="5"/>
        <v>593</v>
      </c>
      <c r="M36" s="79">
        <f t="shared" si="5"/>
        <v>113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3904</v>
      </c>
      <c r="F51" s="112">
        <f t="shared" ref="F51:M51" si="7">F22+F36+F50</f>
        <v>173</v>
      </c>
      <c r="G51" s="112">
        <f t="shared" si="7"/>
        <v>4077</v>
      </c>
      <c r="H51" s="112">
        <f t="shared" si="7"/>
        <v>397</v>
      </c>
      <c r="I51" s="113">
        <f t="shared" si="7"/>
        <v>4474</v>
      </c>
      <c r="J51" s="111">
        <f t="shared" si="7"/>
        <v>952</v>
      </c>
      <c r="K51" s="112">
        <f t="shared" si="7"/>
        <v>175</v>
      </c>
      <c r="L51" s="114">
        <f t="shared" si="7"/>
        <v>1127</v>
      </c>
      <c r="M51" s="115">
        <f t="shared" si="7"/>
        <v>212</v>
      </c>
    </row>
    <row r="52" spans="1:13" ht="13.8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2020-09-09T17:56:57Z</dcterms:created>
  <dcterms:modified xsi:type="dcterms:W3CDTF">2020-09-09T17:57:56Z</dcterms:modified>
</cp:coreProperties>
</file>