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SP\"/>
    </mc:Choice>
  </mc:AlternateContent>
  <bookViews>
    <workbookView xWindow="0" yWindow="0" windowWidth="24000" windowHeight="9750"/>
  </bookViews>
  <sheets>
    <sheet name="ANEXO I - TAB 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M50" i="1"/>
  <c r="K50" i="1"/>
  <c r="J50" i="1"/>
  <c r="H50" i="1"/>
  <c r="G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G38" i="1"/>
  <c r="I38" i="1" s="1"/>
  <c r="L37" i="1"/>
  <c r="L50" i="1" s="1"/>
  <c r="I37" i="1"/>
  <c r="G37" i="1"/>
  <c r="M36" i="1"/>
  <c r="K36" i="1"/>
  <c r="J36" i="1"/>
  <c r="H36" i="1"/>
  <c r="G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F22" i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I9" i="1"/>
  <c r="I22" i="1" s="1"/>
  <c r="G9" i="1"/>
  <c r="I50" i="1" l="1"/>
  <c r="I36" i="1"/>
  <c r="I51" i="1" s="1"/>
  <c r="G22" i="1"/>
  <c r="G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<sst xmlns="http://schemas.openxmlformats.org/spreadsheetml/2006/main" count="41" uniqueCount="32">
  <si>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</si>
  <si>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</si>
  <si>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 Seção Judiciária de São Paulo</t>
  </si>
  <si>
    <t>POSIÇÃO: 31/08/2022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</si>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</sst>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1121</v>
      </c>
      <c r="F9" s="36"/>
      <c r="G9" s="37">
        <f>E9+F9</f>
        <v>1121</v>
      </c>
      <c r="H9" s="38"/>
      <c r="I9" s="37">
        <f>G9+H9</f>
        <v>1121</v>
      </c>
      <c r="J9" s="35">
        <v>436</v>
      </c>
      <c r="K9" s="36">
        <v>84</v>
      </c>
      <c r="L9" s="39">
        <f>J9+K9</f>
        <v>520</v>
      </c>
      <c r="M9" s="40">
        <v>97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88</v>
      </c>
      <c r="F10" s="47"/>
      <c r="G10" s="48">
        <f t="shared" ref="G10:G33" si="0">E10+F10</f>
        <v>88</v>
      </c>
      <c r="H10" s="49"/>
      <c r="I10" s="48">
        <f t="shared" ref="I10:I49" si="1">G10+H10</f>
        <v>88</v>
      </c>
      <c r="J10" s="46">
        <v>3</v>
      </c>
      <c r="K10" s="47"/>
      <c r="L10" s="50">
        <f t="shared" ref="L10:L49" si="2">J10+K10</f>
        <v>3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104</v>
      </c>
      <c r="F11" s="55"/>
      <c r="G11" s="56">
        <f t="shared" si="0"/>
        <v>104</v>
      </c>
      <c r="H11" s="49"/>
      <c r="I11" s="56">
        <f t="shared" si="1"/>
        <v>104</v>
      </c>
      <c r="J11" s="54">
        <v>3</v>
      </c>
      <c r="K11" s="55">
        <v>1</v>
      </c>
      <c r="L11" s="57">
        <f t="shared" si="2"/>
        <v>4</v>
      </c>
      <c r="M11" s="58">
        <v>1</v>
      </c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39</v>
      </c>
      <c r="F12" s="36"/>
      <c r="G12" s="37">
        <f t="shared" si="0"/>
        <v>39</v>
      </c>
      <c r="H12" s="49"/>
      <c r="I12" s="37">
        <f t="shared" si="1"/>
        <v>39</v>
      </c>
      <c r="J12" s="35">
        <v>3</v>
      </c>
      <c r="K12" s="36">
        <v>2</v>
      </c>
      <c r="L12" s="39">
        <f t="shared" si="2"/>
        <v>5</v>
      </c>
      <c r="M12" s="40">
        <v>2</v>
      </c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39</v>
      </c>
      <c r="F13" s="47"/>
      <c r="G13" s="48">
        <f t="shared" si="0"/>
        <v>39</v>
      </c>
      <c r="H13" s="49"/>
      <c r="I13" s="48">
        <f t="shared" si="1"/>
        <v>39</v>
      </c>
      <c r="J13" s="46">
        <v>2</v>
      </c>
      <c r="K13" s="47"/>
      <c r="L13" s="50">
        <f t="shared" si="2"/>
        <v>2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96</v>
      </c>
      <c r="F14" s="47"/>
      <c r="G14" s="48">
        <f t="shared" si="0"/>
        <v>96</v>
      </c>
      <c r="H14" s="49"/>
      <c r="I14" s="48">
        <f t="shared" si="1"/>
        <v>96</v>
      </c>
      <c r="J14" s="46">
        <v>1</v>
      </c>
      <c r="K14" s="47"/>
      <c r="L14" s="50">
        <f t="shared" si="2"/>
        <v>1</v>
      </c>
      <c r="M14" s="51"/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64</v>
      </c>
      <c r="F15" s="62"/>
      <c r="G15" s="63">
        <f t="shared" si="0"/>
        <v>64</v>
      </c>
      <c r="H15" s="49"/>
      <c r="I15" s="63">
        <f t="shared" si="1"/>
        <v>64</v>
      </c>
      <c r="J15" s="61">
        <v>2</v>
      </c>
      <c r="K15" s="62"/>
      <c r="L15" s="64">
        <f t="shared" si="2"/>
        <v>2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42</v>
      </c>
      <c r="F16" s="55"/>
      <c r="G16" s="56">
        <f t="shared" si="0"/>
        <v>42</v>
      </c>
      <c r="H16" s="49"/>
      <c r="I16" s="56">
        <f t="shared" si="1"/>
        <v>42</v>
      </c>
      <c r="J16" s="54"/>
      <c r="K16" s="55">
        <v>2</v>
      </c>
      <c r="L16" s="57">
        <f t="shared" si="2"/>
        <v>2</v>
      </c>
      <c r="M16" s="58">
        <v>2</v>
      </c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38</v>
      </c>
      <c r="F17" s="36"/>
      <c r="G17" s="37">
        <f t="shared" si="0"/>
        <v>38</v>
      </c>
      <c r="H17" s="49"/>
      <c r="I17" s="37">
        <f t="shared" si="1"/>
        <v>38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25</v>
      </c>
      <c r="F18" s="47"/>
      <c r="G18" s="48">
        <f t="shared" si="0"/>
        <v>25</v>
      </c>
      <c r="H18" s="49"/>
      <c r="I18" s="48">
        <f t="shared" si="1"/>
        <v>25</v>
      </c>
      <c r="J18" s="46"/>
      <c r="K18" s="47">
        <v>2</v>
      </c>
      <c r="L18" s="50">
        <f t="shared" si="2"/>
        <v>2</v>
      </c>
      <c r="M18" s="51">
        <v>4</v>
      </c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7">
        <v>37</v>
      </c>
      <c r="G19" s="48">
        <f t="shared" si="0"/>
        <v>37</v>
      </c>
      <c r="H19" s="49"/>
      <c r="I19" s="48">
        <f t="shared" si="1"/>
        <v>37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2">
        <v>16</v>
      </c>
      <c r="G20" s="63">
        <f t="shared" si="0"/>
        <v>16</v>
      </c>
      <c r="H20" s="49"/>
      <c r="I20" s="63">
        <f t="shared" si="1"/>
        <v>16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7">
        <v>21</v>
      </c>
      <c r="G21" s="68">
        <f t="shared" si="0"/>
        <v>21</v>
      </c>
      <c r="H21" s="67">
        <v>123</v>
      </c>
      <c r="I21" s="68">
        <f t="shared" si="1"/>
        <v>144</v>
      </c>
      <c r="J21" s="66"/>
      <c r="K21" s="67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1656</v>
      </c>
      <c r="F22" s="76">
        <f t="shared" ref="F22:M22" si="3">SUM(F9:F21)</f>
        <v>74</v>
      </c>
      <c r="G22" s="76">
        <f t="shared" si="3"/>
        <v>1730</v>
      </c>
      <c r="H22" s="77">
        <f t="shared" si="3"/>
        <v>123</v>
      </c>
      <c r="I22" s="76">
        <f t="shared" si="3"/>
        <v>1853</v>
      </c>
      <c r="J22" s="75">
        <f t="shared" si="3"/>
        <v>450</v>
      </c>
      <c r="K22" s="76">
        <f t="shared" si="3"/>
        <v>91</v>
      </c>
      <c r="L22" s="78">
        <f t="shared" si="3"/>
        <v>541</v>
      </c>
      <c r="M22" s="79">
        <f t="shared" si="3"/>
        <v>106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1568</v>
      </c>
      <c r="F23" s="83"/>
      <c r="G23" s="84">
        <f t="shared" si="0"/>
        <v>1568</v>
      </c>
      <c r="H23" s="38"/>
      <c r="I23" s="84">
        <f t="shared" si="1"/>
        <v>1568</v>
      </c>
      <c r="J23" s="82">
        <v>515</v>
      </c>
      <c r="K23" s="83">
        <v>89</v>
      </c>
      <c r="L23" s="85">
        <f t="shared" si="2"/>
        <v>604</v>
      </c>
      <c r="M23" s="86">
        <v>118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108</v>
      </c>
      <c r="F24" s="89"/>
      <c r="G24" s="90">
        <f t="shared" si="0"/>
        <v>108</v>
      </c>
      <c r="H24" s="49"/>
      <c r="I24" s="90">
        <f t="shared" si="1"/>
        <v>108</v>
      </c>
      <c r="J24" s="88">
        <v>5</v>
      </c>
      <c r="K24" s="89">
        <v>1</v>
      </c>
      <c r="L24" s="91">
        <f t="shared" si="2"/>
        <v>6</v>
      </c>
      <c r="M24" s="92">
        <v>1</v>
      </c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149</v>
      </c>
      <c r="F25" s="67"/>
      <c r="G25" s="68">
        <f t="shared" si="0"/>
        <v>149</v>
      </c>
      <c r="H25" s="49"/>
      <c r="I25" s="68">
        <f t="shared" si="1"/>
        <v>149</v>
      </c>
      <c r="J25" s="66">
        <v>4</v>
      </c>
      <c r="K25" s="67">
        <v>2</v>
      </c>
      <c r="L25" s="69">
        <f t="shared" si="2"/>
        <v>6</v>
      </c>
      <c r="M25" s="70">
        <v>2</v>
      </c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75</v>
      </c>
      <c r="F26" s="83"/>
      <c r="G26" s="84">
        <f t="shared" si="0"/>
        <v>75</v>
      </c>
      <c r="H26" s="49"/>
      <c r="I26" s="84">
        <f t="shared" si="1"/>
        <v>75</v>
      </c>
      <c r="J26" s="82">
        <v>5</v>
      </c>
      <c r="K26" s="83">
        <v>1</v>
      </c>
      <c r="L26" s="85">
        <f t="shared" si="2"/>
        <v>6</v>
      </c>
      <c r="M26" s="86">
        <v>1</v>
      </c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55</v>
      </c>
      <c r="F27" s="89"/>
      <c r="G27" s="90">
        <f t="shared" si="0"/>
        <v>55</v>
      </c>
      <c r="H27" s="49"/>
      <c r="I27" s="90">
        <f t="shared" si="1"/>
        <v>55</v>
      </c>
      <c r="J27" s="88">
        <v>4</v>
      </c>
      <c r="K27" s="89">
        <v>2</v>
      </c>
      <c r="L27" s="91">
        <f t="shared" si="2"/>
        <v>6</v>
      </c>
      <c r="M27" s="92">
        <v>2</v>
      </c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101</v>
      </c>
      <c r="F28" s="89"/>
      <c r="G28" s="90">
        <f t="shared" si="0"/>
        <v>101</v>
      </c>
      <c r="H28" s="49"/>
      <c r="I28" s="90">
        <f t="shared" si="1"/>
        <v>101</v>
      </c>
      <c r="J28" s="88">
        <v>1</v>
      </c>
      <c r="K28" s="89"/>
      <c r="L28" s="91">
        <f t="shared" si="2"/>
        <v>1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83</v>
      </c>
      <c r="F29" s="89"/>
      <c r="G29" s="90">
        <f t="shared" si="0"/>
        <v>83</v>
      </c>
      <c r="H29" s="49"/>
      <c r="I29" s="90">
        <f t="shared" si="1"/>
        <v>83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41</v>
      </c>
      <c r="F30" s="67"/>
      <c r="G30" s="68">
        <f t="shared" si="0"/>
        <v>41</v>
      </c>
      <c r="H30" s="49"/>
      <c r="I30" s="68">
        <f t="shared" si="1"/>
        <v>41</v>
      </c>
      <c r="J30" s="66">
        <v>1</v>
      </c>
      <c r="K30" s="67"/>
      <c r="L30" s="69">
        <f t="shared" si="2"/>
        <v>1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62</v>
      </c>
      <c r="F31" s="83"/>
      <c r="G31" s="84">
        <f t="shared" si="0"/>
        <v>62</v>
      </c>
      <c r="H31" s="49"/>
      <c r="I31" s="84">
        <f t="shared" si="1"/>
        <v>62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24</v>
      </c>
      <c r="F32" s="89"/>
      <c r="G32" s="90">
        <f t="shared" si="0"/>
        <v>24</v>
      </c>
      <c r="H32" s="49"/>
      <c r="I32" s="90">
        <f t="shared" si="1"/>
        <v>24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9">
        <v>3</v>
      </c>
      <c r="G33" s="90">
        <f t="shared" si="0"/>
        <v>3</v>
      </c>
      <c r="H33" s="49"/>
      <c r="I33" s="90">
        <f t="shared" si="1"/>
        <v>3</v>
      </c>
      <c r="J33" s="88"/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5">
        <v>11</v>
      </c>
      <c r="G34" s="96">
        <f>E34+F34</f>
        <v>11</v>
      </c>
      <c r="H34" s="97"/>
      <c r="I34" s="96">
        <f t="shared" si="1"/>
        <v>11</v>
      </c>
      <c r="J34" s="94"/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7">
        <v>28</v>
      </c>
      <c r="G35" s="68">
        <f t="shared" ref="G35:G49" si="4">E35+F35</f>
        <v>28</v>
      </c>
      <c r="H35" s="101">
        <v>307</v>
      </c>
      <c r="I35" s="68">
        <f t="shared" si="1"/>
        <v>335</v>
      </c>
      <c r="J35" s="66">
        <v>1</v>
      </c>
      <c r="K35" s="67"/>
      <c r="L35" s="69">
        <f t="shared" si="2"/>
        <v>1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2266</v>
      </c>
      <c r="F36" s="76">
        <f t="shared" ref="F36:M36" si="5">SUM(F23:F35)</f>
        <v>42</v>
      </c>
      <c r="G36" s="76">
        <f t="shared" si="5"/>
        <v>2308</v>
      </c>
      <c r="H36" s="77">
        <f t="shared" si="5"/>
        <v>307</v>
      </c>
      <c r="I36" s="76">
        <f t="shared" si="5"/>
        <v>2615</v>
      </c>
      <c r="J36" s="75">
        <f t="shared" si="5"/>
        <v>538</v>
      </c>
      <c r="K36" s="76">
        <f t="shared" si="5"/>
        <v>98</v>
      </c>
      <c r="L36" s="78">
        <f t="shared" si="5"/>
        <v>636</v>
      </c>
      <c r="M36" s="79">
        <f t="shared" si="5"/>
        <v>128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3922</v>
      </c>
      <c r="F51" s="112">
        <f t="shared" ref="F51:M51" si="7">F22+F36+F50</f>
        <v>116</v>
      </c>
      <c r="G51" s="112">
        <f t="shared" si="7"/>
        <v>4038</v>
      </c>
      <c r="H51" s="112">
        <f t="shared" si="7"/>
        <v>430</v>
      </c>
      <c r="I51" s="113">
        <f t="shared" si="7"/>
        <v>4468</v>
      </c>
      <c r="J51" s="111">
        <f t="shared" si="7"/>
        <v>988</v>
      </c>
      <c r="K51" s="112">
        <f t="shared" si="7"/>
        <v>189</v>
      </c>
      <c r="L51" s="114">
        <f t="shared" si="7"/>
        <v>1177</v>
      </c>
      <c r="M51" s="115">
        <f t="shared" si="7"/>
        <v>234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2022-09-09T14:58:30Z</dcterms:created>
  <dcterms:modified xsi:type="dcterms:W3CDTF">2022-09-09T15:11:32Z</dcterms:modified>
</cp:coreProperties>
</file>