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SP\"/>
    </mc:Choice>
  </mc:AlternateContent>
  <bookViews>
    <workbookView xWindow="0" yWindow="0" windowWidth="28800" windowHeight="12300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F51" i="1"/>
  <c r="M50" i="1"/>
  <c r="K50" i="1"/>
  <c r="J50" i="1"/>
  <c r="H50" i="1"/>
  <c r="F50" i="1"/>
  <c r="E50" i="1"/>
  <c r="L49" i="1"/>
  <c r="I49" i="1"/>
  <c r="G49" i="1"/>
  <c r="L48" i="1"/>
  <c r="G48" i="1"/>
  <c r="I48" i="1" s="1"/>
  <c r="L47" i="1"/>
  <c r="G47" i="1"/>
  <c r="I47" i="1" s="1"/>
  <c r="L46" i="1"/>
  <c r="G46" i="1"/>
  <c r="I46" i="1" s="1"/>
  <c r="L45" i="1"/>
  <c r="I45" i="1"/>
  <c r="G45" i="1"/>
  <c r="L44" i="1"/>
  <c r="G44" i="1"/>
  <c r="I44" i="1" s="1"/>
  <c r="L43" i="1"/>
  <c r="G43" i="1"/>
  <c r="I43" i="1" s="1"/>
  <c r="L42" i="1"/>
  <c r="G42" i="1"/>
  <c r="I42" i="1" s="1"/>
  <c r="L41" i="1"/>
  <c r="I41" i="1"/>
  <c r="G41" i="1"/>
  <c r="L40" i="1"/>
  <c r="G40" i="1"/>
  <c r="I40" i="1" s="1"/>
  <c r="L39" i="1"/>
  <c r="G39" i="1"/>
  <c r="I39" i="1" s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G33" i="1"/>
  <c r="I33" i="1" s="1"/>
  <c r="L32" i="1"/>
  <c r="G32" i="1"/>
  <c r="I32" i="1" s="1"/>
  <c r="L31" i="1"/>
  <c r="I31" i="1"/>
  <c r="G31" i="1"/>
  <c r="L30" i="1"/>
  <c r="G30" i="1"/>
  <c r="I30" i="1" s="1"/>
  <c r="L29" i="1"/>
  <c r="G29" i="1"/>
  <c r="I29" i="1" s="1"/>
  <c r="L28" i="1"/>
  <c r="G28" i="1"/>
  <c r="I28" i="1" s="1"/>
  <c r="L27" i="1"/>
  <c r="I27" i="1"/>
  <c r="G27" i="1"/>
  <c r="L26" i="1"/>
  <c r="G26" i="1"/>
  <c r="I26" i="1" s="1"/>
  <c r="L25" i="1"/>
  <c r="G25" i="1"/>
  <c r="I25" i="1" s="1"/>
  <c r="L24" i="1"/>
  <c r="G24" i="1"/>
  <c r="I24" i="1" s="1"/>
  <c r="L23" i="1"/>
  <c r="L36" i="1" s="1"/>
  <c r="I23" i="1"/>
  <c r="G23" i="1"/>
  <c r="M22" i="1"/>
  <c r="M51" i="1" s="1"/>
  <c r="K22" i="1"/>
  <c r="K51" i="1" s="1"/>
  <c r="J22" i="1"/>
  <c r="H22" i="1"/>
  <c r="H51" i="1" s="1"/>
  <c r="F22" i="1"/>
  <c r="E22" i="1"/>
  <c r="E51" i="1" s="1"/>
  <c r="L21" i="1"/>
  <c r="I21" i="1"/>
  <c r="G21" i="1"/>
  <c r="L20" i="1"/>
  <c r="G20" i="1"/>
  <c r="I20" i="1" s="1"/>
  <c r="L19" i="1"/>
  <c r="G19" i="1"/>
  <c r="I19" i="1" s="1"/>
  <c r="L18" i="1"/>
  <c r="G18" i="1"/>
  <c r="I18" i="1" s="1"/>
  <c r="L17" i="1"/>
  <c r="I17" i="1"/>
  <c r="G17" i="1"/>
  <c r="L16" i="1"/>
  <c r="G16" i="1"/>
  <c r="I16" i="1" s="1"/>
  <c r="L15" i="1"/>
  <c r="G15" i="1"/>
  <c r="I15" i="1" s="1"/>
  <c r="L14" i="1"/>
  <c r="G14" i="1"/>
  <c r="I14" i="1" s="1"/>
  <c r="L13" i="1"/>
  <c r="I13" i="1"/>
  <c r="G13" i="1"/>
  <c r="L12" i="1"/>
  <c r="G12" i="1"/>
  <c r="I12" i="1" s="1"/>
  <c r="L11" i="1"/>
  <c r="G11" i="1"/>
  <c r="I11" i="1" s="1"/>
  <c r="L10" i="1"/>
  <c r="G10" i="1"/>
  <c r="I10" i="1" s="1"/>
  <c r="L9" i="1"/>
  <c r="L22" i="1" s="1"/>
  <c r="L51" i="1" s="1"/>
  <c r="I9" i="1"/>
  <c r="G9" i="1"/>
  <c r="I22" i="1" l="1"/>
  <c r="I36" i="1"/>
  <c r="I50" i="1"/>
  <c r="G22" i="1"/>
  <c r="G51" i="1" s="1"/>
  <c r="G36" i="1"/>
  <c r="G50" i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<sst xmlns="http://schemas.openxmlformats.org/spreadsheetml/2006/main" count="41" uniqueCount="32">
  <si>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</si>
  <si>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</si>
  <si>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FEDERAL/Seção Judiciária de São Paulo</t>
  </si>
  <si>
    <t>POSIÇÃO:  31/12/2022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</si>
  <si>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</si>
  <si>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</si>
  <si>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</si>
  <si>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</si>
  <si>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</si>
  <si>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</si>
  <si>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</si>
  <si>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</si>
  <si>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</si>
  <si>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</si>
  <si>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</si>
  <si>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</si>
  <si>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</si>
  <si>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</si>
  <si>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</si>
  <si>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</si>
  <si>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</si>
  <si>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</si>
  <si>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</si>
  <si>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</si>
  <si>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</si>
  <si>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</si>
  <si>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</si>
  <si>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</si>
  <si>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</si>
  <si>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</si>
  <si>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</si>
  <si>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UGEP/SJSP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</si>
</sst>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73" zoomScaleNormal="73" workbookViewId="0">
      <selection activeCell="P44" sqref="P44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1122</v>
      </c>
      <c r="F9" s="36"/>
      <c r="G9" s="37">
        <f>E9+F9</f>
        <v>1122</v>
      </c>
      <c r="H9" s="38"/>
      <c r="I9" s="37">
        <f>G9+H9</f>
        <v>1122</v>
      </c>
      <c r="J9" s="35">
        <v>440</v>
      </c>
      <c r="K9" s="36">
        <v>86</v>
      </c>
      <c r="L9" s="39">
        <f>J9+K9</f>
        <v>526</v>
      </c>
      <c r="M9" s="40">
        <v>99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104</v>
      </c>
      <c r="F10" s="47"/>
      <c r="G10" s="48">
        <f t="shared" ref="G10:G33" si="0">E10+F10</f>
        <v>104</v>
      </c>
      <c r="H10" s="49"/>
      <c r="I10" s="48">
        <f t="shared" ref="I10:I49" si="1">G10+H10</f>
        <v>104</v>
      </c>
      <c r="J10" s="46">
        <v>3</v>
      </c>
      <c r="K10" s="47"/>
      <c r="L10" s="50">
        <f t="shared" ref="L10:L49" si="2">J10+K10</f>
        <v>3</v>
      </c>
      <c r="M10" s="51"/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97</v>
      </c>
      <c r="F11" s="55"/>
      <c r="G11" s="56">
        <f t="shared" si="0"/>
        <v>97</v>
      </c>
      <c r="H11" s="49"/>
      <c r="I11" s="56">
        <f t="shared" si="1"/>
        <v>97</v>
      </c>
      <c r="J11" s="54">
        <v>3</v>
      </c>
      <c r="K11" s="55">
        <v>1</v>
      </c>
      <c r="L11" s="57">
        <f t="shared" si="2"/>
        <v>4</v>
      </c>
      <c r="M11" s="58">
        <v>1</v>
      </c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49</v>
      </c>
      <c r="F12" s="36"/>
      <c r="G12" s="37">
        <f t="shared" si="0"/>
        <v>49</v>
      </c>
      <c r="H12" s="49"/>
      <c r="I12" s="37">
        <f t="shared" si="1"/>
        <v>49</v>
      </c>
      <c r="J12" s="35">
        <v>3</v>
      </c>
      <c r="K12" s="36">
        <v>2</v>
      </c>
      <c r="L12" s="39">
        <f t="shared" si="2"/>
        <v>5</v>
      </c>
      <c r="M12" s="40">
        <v>2</v>
      </c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33</v>
      </c>
      <c r="F13" s="47"/>
      <c r="G13" s="48">
        <f t="shared" si="0"/>
        <v>33</v>
      </c>
      <c r="H13" s="49"/>
      <c r="I13" s="48">
        <f t="shared" si="1"/>
        <v>33</v>
      </c>
      <c r="J13" s="46">
        <v>2</v>
      </c>
      <c r="K13" s="47"/>
      <c r="L13" s="50">
        <f t="shared" si="2"/>
        <v>2</v>
      </c>
      <c r="M13" s="51"/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114</v>
      </c>
      <c r="F14" s="47"/>
      <c r="G14" s="48">
        <f t="shared" si="0"/>
        <v>114</v>
      </c>
      <c r="H14" s="49"/>
      <c r="I14" s="48">
        <f t="shared" si="1"/>
        <v>114</v>
      </c>
      <c r="J14" s="46">
        <v>1</v>
      </c>
      <c r="K14" s="47">
        <v>1</v>
      </c>
      <c r="L14" s="50">
        <f t="shared" si="2"/>
        <v>2</v>
      </c>
      <c r="M14" s="51">
        <v>1</v>
      </c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32</v>
      </c>
      <c r="F15" s="62"/>
      <c r="G15" s="63">
        <f t="shared" si="0"/>
        <v>32</v>
      </c>
      <c r="H15" s="49"/>
      <c r="I15" s="63">
        <f t="shared" si="1"/>
        <v>32</v>
      </c>
      <c r="J15" s="61">
        <v>2</v>
      </c>
      <c r="K15" s="62"/>
      <c r="L15" s="64">
        <f t="shared" si="2"/>
        <v>2</v>
      </c>
      <c r="M15" s="65"/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46</v>
      </c>
      <c r="F16" s="55"/>
      <c r="G16" s="56">
        <f t="shared" si="0"/>
        <v>46</v>
      </c>
      <c r="H16" s="49"/>
      <c r="I16" s="56">
        <f t="shared" si="1"/>
        <v>46</v>
      </c>
      <c r="J16" s="54"/>
      <c r="K16" s="55">
        <v>2</v>
      </c>
      <c r="L16" s="57">
        <f t="shared" si="2"/>
        <v>2</v>
      </c>
      <c r="M16" s="58">
        <v>2</v>
      </c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33</v>
      </c>
      <c r="F17" s="36"/>
      <c r="G17" s="37">
        <f t="shared" si="0"/>
        <v>33</v>
      </c>
      <c r="H17" s="49"/>
      <c r="I17" s="37">
        <f t="shared" si="1"/>
        <v>33</v>
      </c>
      <c r="J17" s="35"/>
      <c r="K17" s="36"/>
      <c r="L17" s="39">
        <f t="shared" si="2"/>
        <v>0</v>
      </c>
      <c r="M17" s="40"/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50</v>
      </c>
      <c r="F18" s="47"/>
      <c r="G18" s="48">
        <f t="shared" si="0"/>
        <v>50</v>
      </c>
      <c r="H18" s="49"/>
      <c r="I18" s="48">
        <f t="shared" si="1"/>
        <v>50</v>
      </c>
      <c r="J18" s="46"/>
      <c r="K18" s="47">
        <v>2</v>
      </c>
      <c r="L18" s="50">
        <f t="shared" si="2"/>
        <v>2</v>
      </c>
      <c r="M18" s="51">
        <v>4</v>
      </c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7">
        <v>3</v>
      </c>
      <c r="G19" s="48">
        <f t="shared" si="0"/>
        <v>3</v>
      </c>
      <c r="H19" s="49"/>
      <c r="I19" s="48">
        <f t="shared" si="1"/>
        <v>3</v>
      </c>
      <c r="J19" s="46"/>
      <c r="K19" s="47"/>
      <c r="L19" s="50">
        <f t="shared" si="2"/>
        <v>0</v>
      </c>
      <c r="M19" s="51"/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2">
        <v>25</v>
      </c>
      <c r="G20" s="63">
        <f t="shared" si="0"/>
        <v>25</v>
      </c>
      <c r="H20" s="49"/>
      <c r="I20" s="63">
        <f t="shared" si="1"/>
        <v>25</v>
      </c>
      <c r="J20" s="61"/>
      <c r="K20" s="62"/>
      <c r="L20" s="64">
        <f t="shared" si="2"/>
        <v>0</v>
      </c>
      <c r="M20" s="65"/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7">
        <v>24</v>
      </c>
      <c r="G21" s="68">
        <f t="shared" si="0"/>
        <v>24</v>
      </c>
      <c r="H21" s="67">
        <v>121</v>
      </c>
      <c r="I21" s="68">
        <f t="shared" si="1"/>
        <v>145</v>
      </c>
      <c r="J21" s="66"/>
      <c r="K21" s="67"/>
      <c r="L21" s="69">
        <f t="shared" si="2"/>
        <v>0</v>
      </c>
      <c r="M21" s="70"/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1680</v>
      </c>
      <c r="F22" s="76">
        <f t="shared" ref="F22:M22" si="3">SUM(F9:F21)</f>
        <v>52</v>
      </c>
      <c r="G22" s="76">
        <f t="shared" si="3"/>
        <v>1732</v>
      </c>
      <c r="H22" s="77">
        <f t="shared" si="3"/>
        <v>121</v>
      </c>
      <c r="I22" s="76">
        <f t="shared" si="3"/>
        <v>1853</v>
      </c>
      <c r="J22" s="75">
        <f t="shared" si="3"/>
        <v>454</v>
      </c>
      <c r="K22" s="76">
        <f t="shared" si="3"/>
        <v>94</v>
      </c>
      <c r="L22" s="78">
        <f t="shared" si="3"/>
        <v>548</v>
      </c>
      <c r="M22" s="79">
        <f t="shared" si="3"/>
        <v>109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1570</v>
      </c>
      <c r="F23" s="83"/>
      <c r="G23" s="84">
        <f t="shared" si="0"/>
        <v>1570</v>
      </c>
      <c r="H23" s="38"/>
      <c r="I23" s="84">
        <f t="shared" si="1"/>
        <v>1570</v>
      </c>
      <c r="J23" s="82">
        <v>522</v>
      </c>
      <c r="K23" s="83">
        <v>88</v>
      </c>
      <c r="L23" s="85">
        <f t="shared" si="2"/>
        <v>610</v>
      </c>
      <c r="M23" s="86">
        <v>117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144</v>
      </c>
      <c r="F24" s="89"/>
      <c r="G24" s="90">
        <f t="shared" si="0"/>
        <v>144</v>
      </c>
      <c r="H24" s="49"/>
      <c r="I24" s="90">
        <f t="shared" si="1"/>
        <v>144</v>
      </c>
      <c r="J24" s="88">
        <v>5</v>
      </c>
      <c r="K24" s="89">
        <v>1</v>
      </c>
      <c r="L24" s="91">
        <f t="shared" si="2"/>
        <v>6</v>
      </c>
      <c r="M24" s="92">
        <v>1</v>
      </c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130</v>
      </c>
      <c r="F25" s="67"/>
      <c r="G25" s="68">
        <f t="shared" si="0"/>
        <v>130</v>
      </c>
      <c r="H25" s="49"/>
      <c r="I25" s="68">
        <f t="shared" si="1"/>
        <v>130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89</v>
      </c>
      <c r="F26" s="83"/>
      <c r="G26" s="84">
        <f t="shared" si="0"/>
        <v>89</v>
      </c>
      <c r="H26" s="49"/>
      <c r="I26" s="84">
        <f t="shared" si="1"/>
        <v>89</v>
      </c>
      <c r="J26" s="82">
        <v>5</v>
      </c>
      <c r="K26" s="83">
        <v>1</v>
      </c>
      <c r="L26" s="85">
        <f t="shared" si="2"/>
        <v>6</v>
      </c>
      <c r="M26" s="86">
        <v>2</v>
      </c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19</v>
      </c>
      <c r="F27" s="89"/>
      <c r="G27" s="90">
        <f t="shared" si="0"/>
        <v>19</v>
      </c>
      <c r="H27" s="49"/>
      <c r="I27" s="90">
        <f t="shared" si="1"/>
        <v>19</v>
      </c>
      <c r="J27" s="88">
        <v>4</v>
      </c>
      <c r="K27" s="89">
        <v>2</v>
      </c>
      <c r="L27" s="91">
        <f t="shared" si="2"/>
        <v>6</v>
      </c>
      <c r="M27" s="92">
        <v>2</v>
      </c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134</v>
      </c>
      <c r="F28" s="89"/>
      <c r="G28" s="90">
        <f t="shared" si="0"/>
        <v>134</v>
      </c>
      <c r="H28" s="49"/>
      <c r="I28" s="90">
        <f t="shared" si="1"/>
        <v>134</v>
      </c>
      <c r="J28" s="88">
        <v>1</v>
      </c>
      <c r="K28" s="89"/>
      <c r="L28" s="91">
        <f t="shared" si="2"/>
        <v>1</v>
      </c>
      <c r="M28" s="92"/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47</v>
      </c>
      <c r="F29" s="89"/>
      <c r="G29" s="90">
        <f t="shared" si="0"/>
        <v>47</v>
      </c>
      <c r="H29" s="49"/>
      <c r="I29" s="90">
        <f t="shared" si="1"/>
        <v>47</v>
      </c>
      <c r="J29" s="88"/>
      <c r="K29" s="89"/>
      <c r="L29" s="91">
        <f t="shared" si="2"/>
        <v>0</v>
      </c>
      <c r="M29" s="92"/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51</v>
      </c>
      <c r="F30" s="67"/>
      <c r="G30" s="68">
        <f t="shared" si="0"/>
        <v>51</v>
      </c>
      <c r="H30" s="49"/>
      <c r="I30" s="68">
        <f t="shared" si="1"/>
        <v>51</v>
      </c>
      <c r="J30" s="66">
        <v>1</v>
      </c>
      <c r="K30" s="67"/>
      <c r="L30" s="69">
        <f t="shared" si="2"/>
        <v>1</v>
      </c>
      <c r="M30" s="70"/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53</v>
      </c>
      <c r="F31" s="83"/>
      <c r="G31" s="84">
        <f t="shared" si="0"/>
        <v>53</v>
      </c>
      <c r="H31" s="49"/>
      <c r="I31" s="84">
        <f t="shared" si="1"/>
        <v>53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17</v>
      </c>
      <c r="F32" s="89"/>
      <c r="G32" s="90">
        <f t="shared" si="0"/>
        <v>17</v>
      </c>
      <c r="H32" s="49"/>
      <c r="I32" s="90">
        <f t="shared" si="1"/>
        <v>17</v>
      </c>
      <c r="J32" s="88"/>
      <c r="K32" s="89"/>
      <c r="L32" s="91">
        <f t="shared" si="2"/>
        <v>0</v>
      </c>
      <c r="M32" s="92"/>
    </row>
    <row r="33" spans="1:13" s="41" customFormat="1" ht="12.75" customHeight="1" x14ac:dyDescent="0.15">
      <c r="A33" s="42"/>
      <c r="B33" s="43"/>
      <c r="C33" s="44"/>
      <c r="D33" s="87">
        <v>3</v>
      </c>
      <c r="E33" s="88"/>
      <c r="F33" s="89">
        <v>0</v>
      </c>
      <c r="G33" s="90">
        <f t="shared" si="0"/>
        <v>0</v>
      </c>
      <c r="H33" s="49"/>
      <c r="I33" s="90">
        <f t="shared" si="1"/>
        <v>0</v>
      </c>
      <c r="J33" s="88"/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5">
        <v>27</v>
      </c>
      <c r="G34" s="96">
        <f>E34+F34</f>
        <v>27</v>
      </c>
      <c r="H34" s="97"/>
      <c r="I34" s="96">
        <f t="shared" si="1"/>
        <v>27</v>
      </c>
      <c r="J34" s="94"/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7">
        <v>37</v>
      </c>
      <c r="G35" s="68">
        <f t="shared" ref="G35:G49" si="4">E35+F35</f>
        <v>37</v>
      </c>
      <c r="H35" s="101">
        <v>297</v>
      </c>
      <c r="I35" s="68">
        <f t="shared" si="1"/>
        <v>334</v>
      </c>
      <c r="J35" s="66">
        <v>1</v>
      </c>
      <c r="K35" s="67"/>
      <c r="L35" s="69">
        <f t="shared" si="2"/>
        <v>1</v>
      </c>
      <c r="M35" s="70"/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2254</v>
      </c>
      <c r="F36" s="76">
        <f t="shared" ref="F36:M36" si="5">SUM(F23:F35)</f>
        <v>64</v>
      </c>
      <c r="G36" s="76">
        <f t="shared" si="5"/>
        <v>2318</v>
      </c>
      <c r="H36" s="77">
        <f t="shared" si="5"/>
        <v>297</v>
      </c>
      <c r="I36" s="76">
        <f t="shared" si="5"/>
        <v>2615</v>
      </c>
      <c r="J36" s="75">
        <f t="shared" si="5"/>
        <v>545</v>
      </c>
      <c r="K36" s="76">
        <f t="shared" si="5"/>
        <v>97</v>
      </c>
      <c r="L36" s="78">
        <f t="shared" si="5"/>
        <v>642</v>
      </c>
      <c r="M36" s="79">
        <f t="shared" si="5"/>
        <v>128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3934</v>
      </c>
      <c r="F51" s="112">
        <f t="shared" ref="F51:M51" si="7">F22+F36+F50</f>
        <v>116</v>
      </c>
      <c r="G51" s="112">
        <f t="shared" si="7"/>
        <v>4050</v>
      </c>
      <c r="H51" s="112">
        <f t="shared" si="7"/>
        <v>418</v>
      </c>
      <c r="I51" s="113">
        <f t="shared" si="7"/>
        <v>4468</v>
      </c>
      <c r="J51" s="111">
        <f t="shared" si="7"/>
        <v>999</v>
      </c>
      <c r="K51" s="112">
        <f t="shared" si="7"/>
        <v>191</v>
      </c>
      <c r="L51" s="114">
        <f t="shared" si="7"/>
        <v>1190</v>
      </c>
      <c r="M51" s="115">
        <f t="shared" si="7"/>
        <v>237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2023-01-11T16:56:39Z</dcterms:created>
  <dcterms:modified xsi:type="dcterms:W3CDTF">2023-01-11T16:57:13Z</dcterms:modified>
</cp:coreProperties>
</file>