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PORTARIA CONJUNTA SOF SEGEP Nº 05_215\03 BASE DEZEMBRO\TRANSPARÊNCIA\SJSP\"/>
    </mc:Choice>
  </mc:AlternateContent>
  <bookViews>
    <workbookView xWindow="-120" yWindow="-120" windowWidth="20730" windowHeight="11160" tabRatio="722"/>
  </bookViews>
  <sheets>
    <sheet name="ANEXO I - TAB 1" sheetId="1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M50" i="1"/>
  <c r="K50" i="1"/>
  <c r="J50" i="1"/>
  <c r="H50" i="1"/>
  <c r="F50" i="1"/>
  <c r="E50" i="1"/>
  <c r="M36" i="1"/>
  <c r="K36" i="1"/>
  <c r="J36" i="1"/>
  <c r="H36" i="1"/>
  <c r="F36" i="1"/>
  <c r="E36" i="1"/>
  <c r="M22" i="1"/>
  <c r="K22" i="1"/>
  <c r="J22" i="1"/>
  <c r="H22" i="1"/>
  <c r="F22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50" i="1" l="1"/>
  <c r="L36" i="1"/>
  <c r="F51" i="1"/>
  <c r="H51" i="1"/>
  <c r="J51" i="1"/>
  <c r="K51" i="1"/>
  <c r="L22" i="1"/>
  <c r="E51" i="1"/>
  <c r="M51" i="1"/>
  <c r="G9" i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G31" i="1"/>
  <c r="I31" i="1" s="1"/>
  <c r="G32" i="1"/>
  <c r="I32" i="1" s="1"/>
  <c r="G33" i="1"/>
  <c r="I33" i="1" s="1"/>
  <c r="G34" i="1"/>
  <c r="I34" i="1" s="1"/>
  <c r="G35" i="1"/>
  <c r="I35" i="1" s="1"/>
  <c r="G37" i="1"/>
  <c r="I37" i="1" s="1"/>
  <c r="G38" i="1"/>
  <c r="I38" i="1" s="1"/>
  <c r="G39" i="1"/>
  <c r="I39" i="1" s="1"/>
  <c r="G40" i="1"/>
  <c r="I40" i="1" s="1"/>
  <c r="G41" i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E8" i="3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L51" i="1" l="1"/>
  <c r="I41" i="1"/>
  <c r="I50" i="1" s="1"/>
  <c r="G50" i="1"/>
  <c r="G36" i="1"/>
  <c r="I30" i="1"/>
  <c r="I36" i="1" s="1"/>
  <c r="G22" i="1"/>
  <c r="I9" i="1"/>
  <c r="I22" i="1" s="1"/>
  <c r="J21" i="11"/>
  <c r="E35" i="3"/>
  <c r="M21" i="11"/>
  <c r="H35" i="3"/>
  <c r="I51" i="1" l="1"/>
  <c r="G51" i="1"/>
</calcChain>
</file>

<file path=xl/sharedStrings.xml><?xml version="1.0" encoding="utf-8"?>
<sst xmlns="http://schemas.openxmlformats.org/spreadsheetml/2006/main" count="202" uniqueCount="137">
  <si>
    <t>ANEXO I - QUANTITATIVO FÍSICO DE PESSOAL</t>
  </si>
  <si>
    <t>TABELA 1 - PODERES EXECUTIVO, LEGISLATIVO E JUDICIÁRIO - DPU - MPU - EMPRESAS ESTATAIS DEPENDENTES DA UNIÃO</t>
  </si>
  <si>
    <t>POSIÇÃO: XXX/XXXX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</si>
  <si>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</si>
  <si>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</si>
  <si>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</si>
  <si>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</si>
  <si>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</si>
  <si>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</si>
  <si>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</si>
  <si>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</si>
  <si>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</si>
  <si>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CLASSE</t>
  </si>
  <si>
    <t>PADRÃO/
NÍVEL/
REFERÊNCIA</t>
  </si>
  <si>
    <t>ESTÁVEIS</t>
  </si>
  <si>
    <t>NÃO ESTÁVEIS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</si>
  <si>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</si>
  <si>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</si>
  <si>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</si>
  <si>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</si>
  <si>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</si>
  <si>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</si>
  <si>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</si>
  <si>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</si>
  <si>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</si>
  <si>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</si>
  <si>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</si>
  <si>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</si>
  <si>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</si>
  <si>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</si>
  <si>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</si>
  <si>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</si>
  <si>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</si>
  <si>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</si>
  <si>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</si>
  <si>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</si>
  <si>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</si>
  <si>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</si>
  <si>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</si>
  <si>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</si>
  <si>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</si>
  <si>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</si>
  <si>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</si>
  <si>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</si>
  <si>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</si>
  <si>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</si>
  <si>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</si>
  <si>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</si>
  <si>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</si>
  <si>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</si>
  <si>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</si>
  <si>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</si>
  <si>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</si>
  <si>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</si>
  <si>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</si>
  <si>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</si>
  <si>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</si>
  <si>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</si>
  <si>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</si>
  <si>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</si>
  <si>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</si>
  <si>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</si>
  <si>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</si>
  <si>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</si>
  <si>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</si>
  <si>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</si>
  <si>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</si>
  <si>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</si>
  <si>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</si>
  <si>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</si>
  <si>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</si>
  <si>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</si>
  <si>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</si>
  <si>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</si>
  <si>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</si>
  <si>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</si>
  <si>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</si>
  <si>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</si>
  <si>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</si>
  <si>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</si>
  <si>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</si>
  <si>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</si>
  <si>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</si>
  <si>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</si>
  <si>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</si>
  <si>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</si>
  <si>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</si>
  <si>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</si>
  <si>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</si>
  <si>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</si>
  <si>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</si>
  <si>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</si>
  <si>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</si>
  <si>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</si>
  <si>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</si>
  <si>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</si>
  <si>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</si>
  <si>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</si>
  <si>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</si>
  <si>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</si>
  <si>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</si>
  <si>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</si>
  <si>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</si>
  <si>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</si>
  <si>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</si>
  <si>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</si>
  <si>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</si>
  <si>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</si>
  <si>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</si>
  <si>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</si>
  <si>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</si>
  <si>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</si>
  <si>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</si>
  <si>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</si>
  <si>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</si>
  <si>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</si>
  <si>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</si>
  <si>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</si>
  <si>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</si>
  <si>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</si>
  <si>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</si>
  <si>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</si>
  <si>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ANALISTA JUDICIÁRIO</t>
  </si>
  <si>
    <t>C</t>
  </si>
  <si>
    <t>B</t>
  </si>
  <si>
    <t>A</t>
  </si>
  <si>
    <t>SUPERIOR</t>
  </si>
  <si>
    <t>CARREIRA</t>
  </si>
  <si>
    <t>NÍVEL ESCOLAR</t>
  </si>
  <si>
    <t>TECNICO JUDICIÁRIO</t>
  </si>
  <si>
    <t>NÍVEL MÉDIO</t>
  </si>
  <si>
    <t>AUXILIAR JUDICIÁRIO</t>
  </si>
  <si>
    <t>NÍVEL FUNDAMENTAL</t>
  </si>
  <si>
    <t>Total</t>
  </si>
  <si>
    <t>PODER/ÓRGÃO/UNIDADE: Seção Judiciária de São Paulo</t>
  </si>
  <si>
    <t>POSIÇÃO: 31/12/2023</t>
  </si>
  <si>
    <t>Fonte: UGEP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</si>
</sst>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&quot;R$ &quot;#,##0.00;[Red]&quot;-R$ &quot;#,##0.00"/>
    <numFmt numFmtId="182" formatCode="_(* #,##0_);_(* \(#,##0\);_(* &quot;-&quot;??_);_(@_)"/>
  </numFmts>
  <fonts count="62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7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0" tint="-4.9989318521683403E-2"/>
        <bgColor indexed="64"/>
      </patternFill>
    </fill>
  </fills>
  <borders count="129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</borders>
  <cellStyleXfs count="37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5" fillId="0" borderId="1"/>
    <xf numFmtId="0" fontId="6" fillId="3" borderId="0" applyNumberFormat="0" applyBorder="0" applyAlignment="0" applyProtection="0"/>
    <xf numFmtId="164" fontId="7" fillId="0" borderId="0">
      <alignment vertical="top"/>
    </xf>
    <xf numFmtId="164" fontId="8" fillId="0" borderId="0">
      <alignment horizontal="right"/>
    </xf>
    <xf numFmtId="164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6" fontId="2" fillId="0" borderId="0"/>
    <xf numFmtId="165" fontId="60" fillId="0" borderId="0" applyBorder="0" applyAlignment="0" applyProtection="0"/>
    <xf numFmtId="165" fontId="60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168" fontId="2" fillId="0" borderId="0"/>
    <xf numFmtId="169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0" fontId="60" fillId="0" borderId="0" applyFill="0" applyBorder="0" applyAlignment="0" applyProtection="0"/>
    <xf numFmtId="0" fontId="60" fillId="0" borderId="0" applyFill="0" applyBorder="0" applyAlignment="0" applyProtection="0"/>
    <xf numFmtId="170" fontId="60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1" fontId="2" fillId="0" borderId="0"/>
    <xf numFmtId="0" fontId="20" fillId="0" borderId="4" applyNumberFormat="0" applyFill="0" applyAlignment="0" applyProtection="0"/>
    <xf numFmtId="165" fontId="2" fillId="0" borderId="0"/>
    <xf numFmtId="172" fontId="60" fillId="0" borderId="0" applyFill="0" applyBorder="0" applyAlignment="0" applyProtection="0"/>
    <xf numFmtId="167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34" fillId="0" borderId="0"/>
    <xf numFmtId="0" fontId="34" fillId="0" borderId="0"/>
    <xf numFmtId="0" fontId="60" fillId="0" borderId="0"/>
    <xf numFmtId="0" fontId="60" fillId="0" borderId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3" fontId="13" fillId="0" borderId="0">
      <protection locked="0"/>
    </xf>
    <xf numFmtId="174" fontId="13" fillId="0" borderId="0">
      <protection locked="0"/>
    </xf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5" fontId="34" fillId="0" borderId="0">
      <protection locked="0"/>
    </xf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2" fillId="0" borderId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/>
    <xf numFmtId="0" fontId="60" fillId="0" borderId="0"/>
    <xf numFmtId="165" fontId="60" fillId="0" borderId="0"/>
    <xf numFmtId="165" fontId="34" fillId="0" borderId="0"/>
    <xf numFmtId="165" fontId="60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" fillId="0" borderId="0"/>
    <xf numFmtId="178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4" fontId="13" fillId="0" borderId="0">
      <protection locked="0"/>
    </xf>
    <xf numFmtId="179" fontId="13" fillId="0" borderId="0">
      <protection locked="0"/>
    </xf>
    <xf numFmtId="0" fontId="34" fillId="0" borderId="0"/>
    <xf numFmtId="165" fontId="60" fillId="0" borderId="0" applyFill="0" applyBorder="0" applyAlignment="0" applyProtection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52" fillId="0" borderId="0" xfId="0" applyFont="1" applyBorder="1"/>
    <xf numFmtId="0" fontId="52" fillId="0" borderId="0" xfId="0" applyFont="1"/>
    <xf numFmtId="180" fontId="52" fillId="0" borderId="0" xfId="280" applyNumberFormat="1" applyFont="1" applyFill="1" applyBorder="1" applyAlignment="1" applyProtection="1"/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left" wrapText="1"/>
    </xf>
    <xf numFmtId="0" fontId="52" fillId="0" borderId="0" xfId="0" applyFont="1" applyAlignment="1">
      <alignment vertical="center" wrapText="1"/>
    </xf>
    <xf numFmtId="180" fontId="52" fillId="0" borderId="19" xfId="280" applyNumberFormat="1" applyFont="1" applyFill="1" applyBorder="1" applyAlignment="1" applyProtection="1">
      <alignment horizontal="center" vertical="center" wrapText="1"/>
    </xf>
    <xf numFmtId="180" fontId="52" fillId="0" borderId="17" xfId="280" applyNumberFormat="1" applyFont="1" applyFill="1" applyBorder="1" applyAlignment="1" applyProtection="1">
      <alignment horizontal="center" vertical="center" wrapText="1"/>
    </xf>
    <xf numFmtId="180" fontId="52" fillId="8" borderId="18" xfId="28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vertical="center" wrapText="1"/>
    </xf>
    <xf numFmtId="0" fontId="53" fillId="0" borderId="0" xfId="0" applyFont="1"/>
    <xf numFmtId="0" fontId="52" fillId="0" borderId="0" xfId="0" applyFont="1" applyBorder="1" applyAlignment="1">
      <alignment vertical="center" wrapText="1"/>
    </xf>
    <xf numFmtId="180" fontId="52" fillId="0" borderId="0" xfId="280" applyNumberFormat="1" applyFont="1" applyFill="1" applyBorder="1" applyAlignment="1" applyProtection="1">
      <alignment vertical="center" wrapText="1"/>
    </xf>
    <xf numFmtId="176" fontId="52" fillId="0" borderId="0" xfId="280" applyFont="1" applyFill="1" applyBorder="1" applyAlignment="1" applyProtection="1">
      <alignment vertical="center" wrapText="1"/>
    </xf>
    <xf numFmtId="0" fontId="52" fillId="0" borderId="0" xfId="0" applyFont="1" applyAlignment="1">
      <alignment horizontal="center" vertical="center" wrapText="1"/>
    </xf>
    <xf numFmtId="176" fontId="53" fillId="0" borderId="0" xfId="280" applyFont="1" applyFill="1" applyBorder="1" applyAlignment="1" applyProtection="1">
      <alignment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vertical="center" wrapText="1"/>
    </xf>
    <xf numFmtId="180" fontId="52" fillId="0" borderId="25" xfId="280" applyNumberFormat="1" applyFont="1" applyFill="1" applyBorder="1" applyAlignment="1" applyProtection="1">
      <alignment horizontal="right" vertical="center" wrapText="1"/>
    </xf>
    <xf numFmtId="180" fontId="52" fillId="0" borderId="26" xfId="280" applyNumberFormat="1" applyFont="1" applyFill="1" applyBorder="1" applyAlignment="1" applyProtection="1">
      <alignment horizontal="right" vertical="center" wrapText="1"/>
    </xf>
    <xf numFmtId="180" fontId="52" fillId="8" borderId="27" xfId="280" applyNumberFormat="1" applyFont="1" applyFill="1" applyBorder="1" applyAlignment="1" applyProtection="1">
      <alignment horizontal="right" vertical="center" wrapText="1"/>
    </xf>
    <xf numFmtId="180" fontId="52" fillId="0" borderId="28" xfId="280" applyNumberFormat="1" applyFont="1" applyFill="1" applyBorder="1" applyAlignment="1" applyProtection="1">
      <alignment horizontal="right" vertical="center" wrapText="1"/>
    </xf>
    <xf numFmtId="180" fontId="52" fillId="8" borderId="28" xfId="280" applyNumberFormat="1" applyFont="1" applyFill="1" applyBorder="1" applyAlignment="1" applyProtection="1">
      <alignment horizontal="right" vertical="center" wrapText="1"/>
    </xf>
    <xf numFmtId="180" fontId="52" fillId="0" borderId="29" xfId="280" applyNumberFormat="1" applyFont="1" applyFill="1" applyBorder="1" applyAlignment="1" applyProtection="1">
      <alignment horizontal="right" vertical="center" wrapText="1"/>
    </xf>
    <xf numFmtId="180" fontId="52" fillId="0" borderId="30" xfId="280" applyNumberFormat="1" applyFont="1" applyFill="1" applyBorder="1" applyAlignment="1" applyProtection="1">
      <alignment horizontal="right" vertical="center" wrapText="1"/>
    </xf>
    <xf numFmtId="180" fontId="52" fillId="0" borderId="31" xfId="280" applyNumberFormat="1" applyFont="1" applyFill="1" applyBorder="1" applyAlignment="1" applyProtection="1">
      <alignment horizontal="right" vertical="center" wrapText="1"/>
    </xf>
    <xf numFmtId="180" fontId="52" fillId="8" borderId="32" xfId="280" applyNumberFormat="1" applyFont="1" applyFill="1" applyBorder="1" applyAlignment="1" applyProtection="1">
      <alignment horizontal="right" vertical="center" wrapText="1"/>
    </xf>
    <xf numFmtId="180" fontId="52" fillId="0" borderId="33" xfId="280" applyNumberFormat="1" applyFont="1" applyFill="1" applyBorder="1" applyAlignment="1" applyProtection="1">
      <alignment horizontal="right" vertical="center" wrapText="1"/>
    </xf>
    <xf numFmtId="180" fontId="52" fillId="8" borderId="33" xfId="280" applyNumberFormat="1" applyFont="1" applyFill="1" applyBorder="1" applyAlignment="1" applyProtection="1">
      <alignment horizontal="right" vertical="center" wrapText="1"/>
    </xf>
    <xf numFmtId="180" fontId="52" fillId="0" borderId="34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0" fontId="52" fillId="0" borderId="35" xfId="280" applyNumberFormat="1" applyFont="1" applyFill="1" applyBorder="1" applyAlignment="1" applyProtection="1">
      <alignment horizontal="right" vertical="center" wrapText="1"/>
    </xf>
    <xf numFmtId="180" fontId="52" fillId="0" borderId="36" xfId="280" applyNumberFormat="1" applyFont="1" applyFill="1" applyBorder="1" applyAlignment="1" applyProtection="1">
      <alignment horizontal="right" vertical="center" wrapText="1"/>
    </xf>
    <xf numFmtId="180" fontId="52" fillId="8" borderId="37" xfId="280" applyNumberFormat="1" applyFont="1" applyFill="1" applyBorder="1" applyAlignment="1" applyProtection="1">
      <alignment horizontal="right" vertical="center" wrapText="1"/>
    </xf>
    <xf numFmtId="180" fontId="52" fillId="0" borderId="38" xfId="280" applyNumberFormat="1" applyFont="1" applyFill="1" applyBorder="1" applyAlignment="1" applyProtection="1">
      <alignment horizontal="right" vertical="center" wrapText="1"/>
    </xf>
    <xf numFmtId="180" fontId="52" fillId="8" borderId="38" xfId="280" applyNumberFormat="1" applyFont="1" applyFill="1" applyBorder="1" applyAlignment="1" applyProtection="1">
      <alignment horizontal="right" vertical="center" wrapText="1"/>
    </xf>
    <xf numFmtId="180" fontId="52" fillId="0" borderId="39" xfId="280" applyNumberFormat="1" applyFont="1" applyFill="1" applyBorder="1" applyAlignment="1" applyProtection="1">
      <alignment horizontal="right" vertical="center" wrapText="1"/>
    </xf>
    <xf numFmtId="180" fontId="52" fillId="0" borderId="40" xfId="280" applyNumberFormat="1" applyFont="1" applyFill="1" applyBorder="1" applyAlignment="1" applyProtection="1">
      <alignment horizontal="right" vertical="center" wrapText="1"/>
    </xf>
    <xf numFmtId="180" fontId="52" fillId="0" borderId="41" xfId="280" applyNumberFormat="1" applyFont="1" applyFill="1" applyBorder="1" applyAlignment="1" applyProtection="1">
      <alignment horizontal="right" vertical="center" wrapText="1"/>
    </xf>
    <xf numFmtId="180" fontId="52" fillId="8" borderId="42" xfId="280" applyNumberFormat="1" applyFont="1" applyFill="1" applyBorder="1" applyAlignment="1" applyProtection="1">
      <alignment horizontal="right" vertical="center" wrapText="1"/>
    </xf>
    <xf numFmtId="180" fontId="52" fillId="0" borderId="43" xfId="280" applyNumberFormat="1" applyFont="1" applyFill="1" applyBorder="1" applyAlignment="1" applyProtection="1">
      <alignment horizontal="right" vertical="center" wrapText="1"/>
    </xf>
    <xf numFmtId="180" fontId="52" fillId="8" borderId="43" xfId="280" applyNumberFormat="1" applyFont="1" applyFill="1" applyBorder="1" applyAlignment="1" applyProtection="1">
      <alignment horizontal="right" vertical="center" wrapText="1"/>
    </xf>
    <xf numFmtId="180" fontId="52" fillId="0" borderId="44" xfId="280" applyNumberFormat="1" applyFont="1" applyFill="1" applyBorder="1" applyAlignment="1" applyProtection="1">
      <alignment horizontal="right" vertical="center" wrapText="1"/>
    </xf>
    <xf numFmtId="180" fontId="52" fillId="0" borderId="45" xfId="280" applyNumberFormat="1" applyFont="1" applyFill="1" applyBorder="1" applyAlignment="1" applyProtection="1">
      <alignment horizontal="right" vertical="center" wrapText="1"/>
    </xf>
    <xf numFmtId="180" fontId="52" fillId="0" borderId="46" xfId="280" applyNumberFormat="1" applyFont="1" applyFill="1" applyBorder="1" applyAlignment="1" applyProtection="1">
      <alignment horizontal="right" vertical="center" wrapText="1"/>
    </xf>
    <xf numFmtId="180" fontId="52" fillId="8" borderId="47" xfId="280" applyNumberFormat="1" applyFont="1" applyFill="1" applyBorder="1" applyAlignment="1" applyProtection="1">
      <alignment horizontal="right" vertical="center" wrapText="1"/>
    </xf>
    <xf numFmtId="180" fontId="52" fillId="0" borderId="48" xfId="280" applyNumberFormat="1" applyFont="1" applyFill="1" applyBorder="1" applyAlignment="1" applyProtection="1">
      <alignment horizontal="right" vertical="center" wrapText="1"/>
    </xf>
    <xf numFmtId="180" fontId="52" fillId="8" borderId="48" xfId="280" applyNumberFormat="1" applyFont="1" applyFill="1" applyBorder="1" applyAlignment="1" applyProtection="1">
      <alignment horizontal="right" vertical="center" wrapText="1"/>
    </xf>
    <xf numFmtId="180" fontId="52" fillId="0" borderId="49" xfId="280" applyNumberFormat="1" applyFont="1" applyFill="1" applyBorder="1" applyAlignment="1" applyProtection="1">
      <alignment horizontal="right" vertical="center" wrapText="1"/>
    </xf>
    <xf numFmtId="180" fontId="52" fillId="0" borderId="50" xfId="280" applyNumberFormat="1" applyFont="1" applyFill="1" applyBorder="1" applyAlignment="1" applyProtection="1">
      <alignment horizontal="right" vertical="center" wrapText="1"/>
    </xf>
    <xf numFmtId="180" fontId="52" fillId="0" borderId="51" xfId="280" applyNumberFormat="1" applyFont="1" applyFill="1" applyBorder="1" applyAlignment="1" applyProtection="1">
      <alignment horizontal="right" vertical="center" wrapText="1"/>
    </xf>
    <xf numFmtId="180" fontId="52" fillId="8" borderId="52" xfId="280" applyNumberFormat="1" applyFont="1" applyFill="1" applyBorder="1" applyAlignment="1" applyProtection="1">
      <alignment horizontal="right" vertical="center" wrapText="1"/>
    </xf>
    <xf numFmtId="180" fontId="52" fillId="0" borderId="53" xfId="280" applyNumberFormat="1" applyFont="1" applyFill="1" applyBorder="1" applyAlignment="1" applyProtection="1">
      <alignment horizontal="right" vertical="center" wrapText="1"/>
    </xf>
    <xf numFmtId="180" fontId="52" fillId="8" borderId="53" xfId="280" applyNumberFormat="1" applyFont="1" applyFill="1" applyBorder="1" applyAlignment="1" applyProtection="1">
      <alignment horizontal="right" vertical="center" wrapText="1"/>
    </xf>
    <xf numFmtId="180" fontId="52" fillId="0" borderId="54" xfId="280" applyNumberFormat="1" applyFont="1" applyFill="1" applyBorder="1" applyAlignment="1" applyProtection="1">
      <alignment horizontal="right" vertical="center" wrapText="1"/>
    </xf>
    <xf numFmtId="180" fontId="53" fillId="0" borderId="35" xfId="280" applyNumberFormat="1" applyFont="1" applyFill="1" applyBorder="1" applyAlignment="1" applyProtection="1">
      <alignment horizontal="right" vertical="center" wrapText="1"/>
    </xf>
    <xf numFmtId="180" fontId="53" fillId="0" borderId="36" xfId="280" applyNumberFormat="1" applyFont="1" applyFill="1" applyBorder="1" applyAlignment="1" applyProtection="1">
      <alignment horizontal="right" vertical="center" wrapText="1"/>
    </xf>
    <xf numFmtId="180" fontId="53" fillId="8" borderId="37" xfId="280" applyNumberFormat="1" applyFont="1" applyFill="1" applyBorder="1" applyAlignment="1" applyProtection="1">
      <alignment horizontal="right" vertical="center" wrapText="1"/>
    </xf>
    <xf numFmtId="180" fontId="53" fillId="0" borderId="38" xfId="280" applyNumberFormat="1" applyFont="1" applyFill="1" applyBorder="1" applyAlignment="1" applyProtection="1">
      <alignment horizontal="right" vertical="center" wrapText="1"/>
    </xf>
    <xf numFmtId="180" fontId="53" fillId="8" borderId="38" xfId="280" applyNumberFormat="1" applyFont="1" applyFill="1" applyBorder="1" applyAlignment="1" applyProtection="1">
      <alignment horizontal="right" vertical="center" wrapText="1"/>
    </xf>
    <xf numFmtId="180" fontId="53" fillId="0" borderId="39" xfId="280" applyNumberFormat="1" applyFont="1" applyFill="1" applyBorder="1" applyAlignment="1" applyProtection="1">
      <alignment horizontal="right" vertical="center" wrapText="1"/>
    </xf>
    <xf numFmtId="180" fontId="53" fillId="8" borderId="42" xfId="280" applyNumberFormat="1" applyFont="1" applyFill="1" applyBorder="1" applyAlignment="1" applyProtection="1">
      <alignment horizontal="right" vertical="center" wrapText="1"/>
    </xf>
    <xf numFmtId="180" fontId="53" fillId="8" borderId="32" xfId="280" applyNumberFormat="1" applyFont="1" applyFill="1" applyBorder="1" applyAlignment="1" applyProtection="1">
      <alignment horizontal="right" vertical="center" wrapText="1"/>
    </xf>
    <xf numFmtId="180" fontId="52" fillId="0" borderId="55" xfId="280" applyNumberFormat="1" applyFont="1" applyFill="1" applyBorder="1" applyAlignment="1" applyProtection="1">
      <alignment horizontal="right" vertical="center" wrapText="1"/>
    </xf>
    <xf numFmtId="180" fontId="52" fillId="0" borderId="56" xfId="280" applyNumberFormat="1" applyFont="1" applyFill="1" applyBorder="1" applyAlignment="1" applyProtection="1">
      <alignment horizontal="right" vertical="center" wrapText="1"/>
    </xf>
    <xf numFmtId="180" fontId="53" fillId="8" borderId="57" xfId="280" applyNumberFormat="1" applyFont="1" applyFill="1" applyBorder="1" applyAlignment="1" applyProtection="1">
      <alignment horizontal="right" vertical="center" wrapText="1"/>
    </xf>
    <xf numFmtId="180" fontId="52" fillId="0" borderId="58" xfId="280" applyNumberFormat="1" applyFont="1" applyFill="1" applyBorder="1" applyAlignment="1" applyProtection="1">
      <alignment horizontal="right" vertical="center" wrapText="1"/>
    </xf>
    <xf numFmtId="180" fontId="53" fillId="8" borderId="58" xfId="280" applyNumberFormat="1" applyFont="1" applyFill="1" applyBorder="1" applyAlignment="1" applyProtection="1">
      <alignment horizontal="right" vertical="center" wrapText="1"/>
    </xf>
    <xf numFmtId="180" fontId="52" fillId="0" borderId="59" xfId="280" applyNumberFormat="1" applyFont="1" applyFill="1" applyBorder="1" applyAlignment="1" applyProtection="1">
      <alignment horizontal="right" vertical="center" wrapText="1"/>
    </xf>
    <xf numFmtId="0" fontId="54" fillId="0" borderId="0" xfId="0" applyFont="1" applyBorder="1" applyAlignment="1">
      <alignment vertical="center" wrapText="1"/>
    </xf>
    <xf numFmtId="181" fontId="52" fillId="0" borderId="0" xfId="0" applyNumberFormat="1" applyFont="1" applyBorder="1" applyAlignment="1">
      <alignment horizontal="right"/>
    </xf>
    <xf numFmtId="0" fontId="52" fillId="0" borderId="0" xfId="0" applyFont="1" applyBorder="1" applyAlignment="1">
      <alignment horizontal="right"/>
    </xf>
    <xf numFmtId="165" fontId="52" fillId="0" borderId="26" xfId="310" applyFont="1" applyFill="1" applyBorder="1" applyAlignment="1" applyProtection="1">
      <alignment horizontal="right" vertical="center"/>
    </xf>
    <xf numFmtId="165" fontId="52" fillId="8" borderId="28" xfId="310" applyFont="1" applyFill="1" applyBorder="1" applyAlignment="1" applyProtection="1">
      <alignment horizontal="right" vertical="center"/>
    </xf>
    <xf numFmtId="165" fontId="52" fillId="0" borderId="46" xfId="310" applyFont="1" applyFill="1" applyBorder="1" applyAlignment="1" applyProtection="1">
      <alignment horizontal="right" vertical="center"/>
    </xf>
    <xf numFmtId="165" fontId="52" fillId="8" borderId="48" xfId="310" applyFont="1" applyFill="1" applyBorder="1" applyAlignment="1" applyProtection="1">
      <alignment horizontal="right" vertical="center"/>
    </xf>
    <xf numFmtId="165" fontId="52" fillId="0" borderId="36" xfId="310" applyFont="1" applyFill="1" applyBorder="1" applyAlignment="1" applyProtection="1">
      <alignment horizontal="right" vertical="center"/>
    </xf>
    <xf numFmtId="165" fontId="52" fillId="8" borderId="38" xfId="310" applyFont="1" applyFill="1" applyBorder="1" applyAlignment="1" applyProtection="1">
      <alignment horizontal="right" vertical="center"/>
    </xf>
    <xf numFmtId="165" fontId="52" fillId="0" borderId="41" xfId="310" applyFont="1" applyFill="1" applyBorder="1" applyAlignment="1" applyProtection="1">
      <alignment horizontal="right" vertical="center"/>
    </xf>
    <xf numFmtId="165" fontId="52" fillId="8" borderId="43" xfId="310" applyFont="1" applyFill="1" applyBorder="1" applyAlignment="1" applyProtection="1">
      <alignment horizontal="right" vertical="center"/>
    </xf>
    <xf numFmtId="165" fontId="52" fillId="0" borderId="65" xfId="310" applyFont="1" applyFill="1" applyBorder="1" applyAlignment="1" applyProtection="1">
      <alignment horizontal="right" vertical="center"/>
    </xf>
    <xf numFmtId="165" fontId="52" fillId="8" borderId="66" xfId="310" applyFont="1" applyFill="1" applyBorder="1" applyAlignment="1" applyProtection="1">
      <alignment horizontal="right" vertical="center"/>
    </xf>
    <xf numFmtId="165" fontId="52" fillId="0" borderId="56" xfId="310" applyFont="1" applyFill="1" applyBorder="1" applyAlignment="1" applyProtection="1">
      <alignment horizontal="right" vertical="center"/>
    </xf>
    <xf numFmtId="165" fontId="52" fillId="8" borderId="58" xfId="310" applyFont="1" applyFill="1" applyBorder="1" applyAlignment="1" applyProtection="1">
      <alignment horizontal="right" vertical="center"/>
    </xf>
    <xf numFmtId="165" fontId="52" fillId="0" borderId="67" xfId="310" applyFont="1" applyFill="1" applyBorder="1" applyAlignment="1" applyProtection="1">
      <alignment horizontal="right" vertical="center"/>
    </xf>
    <xf numFmtId="165" fontId="52" fillId="8" borderId="68" xfId="31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>
      <alignment horizontal="justify" vertical="top" wrapText="1"/>
    </xf>
    <xf numFmtId="4" fontId="54" fillId="0" borderId="0" xfId="0" applyNumberFormat="1" applyFont="1" applyBorder="1" applyAlignment="1">
      <alignment horizontal="right" vertical="center"/>
    </xf>
    <xf numFmtId="165" fontId="54" fillId="0" borderId="0" xfId="310" applyFont="1" applyFill="1" applyBorder="1" applyAlignment="1" applyProtection="1">
      <alignment horizontal="right" vertical="center"/>
    </xf>
    <xf numFmtId="0" fontId="54" fillId="0" borderId="0" xfId="0" applyFont="1"/>
    <xf numFmtId="0" fontId="57" fillId="0" borderId="0" xfId="0" applyFont="1" applyBorder="1" applyAlignment="1">
      <alignment vertical="center" wrapText="1"/>
    </xf>
    <xf numFmtId="0" fontId="52" fillId="0" borderId="17" xfId="0" applyFont="1" applyBorder="1" applyAlignment="1">
      <alignment horizontal="justify" vertical="center" wrapText="1"/>
    </xf>
    <xf numFmtId="0" fontId="53" fillId="0" borderId="0" xfId="0" applyFont="1" applyBorder="1" applyAlignment="1"/>
    <xf numFmtId="0" fontId="53" fillId="8" borderId="18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justify" vertical="center" wrapText="1"/>
    </xf>
    <xf numFmtId="180" fontId="53" fillId="8" borderId="17" xfId="280" applyNumberFormat="1" applyFont="1" applyFill="1" applyBorder="1" applyAlignment="1" applyProtection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vertical="center" wrapText="1"/>
    </xf>
    <xf numFmtId="180" fontId="53" fillId="24" borderId="18" xfId="280" applyNumberFormat="1" applyFont="1" applyFill="1" applyBorder="1" applyAlignment="1" applyProtection="1">
      <alignment horizontal="center" vertical="center" wrapText="1"/>
    </xf>
    <xf numFmtId="180" fontId="52" fillId="24" borderId="18" xfId="280" applyNumberFormat="1" applyFont="1" applyFill="1" applyBorder="1" applyAlignment="1" applyProtection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center" vertical="center" wrapText="1"/>
    </xf>
    <xf numFmtId="176" fontId="53" fillId="8" borderId="24" xfId="280" applyFont="1" applyFill="1" applyBorder="1" applyAlignment="1" applyProtection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right" vertical="center" wrapText="1"/>
    </xf>
    <xf numFmtId="180" fontId="53" fillId="8" borderId="17" xfId="280" applyNumberFormat="1" applyFont="1" applyFill="1" applyBorder="1" applyAlignment="1" applyProtection="1">
      <alignment horizontal="right" vertical="center" wrapText="1"/>
    </xf>
    <xf numFmtId="180" fontId="53" fillId="8" borderId="24" xfId="280" applyNumberFormat="1" applyFont="1" applyFill="1" applyBorder="1" applyAlignment="1" applyProtection="1">
      <alignment horizontal="right" vertical="center" wrapText="1"/>
    </xf>
    <xf numFmtId="180" fontId="53" fillId="8" borderId="18" xfId="280" applyNumberFormat="1" applyFont="1" applyFill="1" applyBorder="1" applyAlignment="1" applyProtection="1">
      <alignment horizontal="right" vertical="center" wrapText="1"/>
    </xf>
    <xf numFmtId="180" fontId="53" fillId="8" borderId="21" xfId="280" applyNumberFormat="1" applyFont="1" applyFill="1" applyBorder="1" applyAlignment="1" applyProtection="1">
      <alignment vertical="center" wrapText="1"/>
    </xf>
    <xf numFmtId="0" fontId="52" fillId="0" borderId="70" xfId="0" applyFont="1" applyBorder="1" applyAlignment="1">
      <alignment vertical="center" wrapText="1"/>
    </xf>
    <xf numFmtId="0" fontId="52" fillId="0" borderId="32" xfId="0" applyFont="1" applyFill="1" applyBorder="1" applyAlignment="1">
      <alignment horizontal="justify" vertical="center" wrapText="1"/>
    </xf>
    <xf numFmtId="0" fontId="52" fillId="0" borderId="37" xfId="0" applyFont="1" applyFill="1" applyBorder="1" applyAlignment="1">
      <alignment horizontal="justify" vertical="center" wrapText="1"/>
    </xf>
    <xf numFmtId="0" fontId="52" fillId="0" borderId="42" xfId="0" applyFont="1" applyFill="1" applyBorder="1" applyAlignment="1">
      <alignment horizontal="justify" vertical="center" wrapText="1"/>
    </xf>
    <xf numFmtId="0" fontId="52" fillId="0" borderId="47" xfId="0" applyFont="1" applyFill="1" applyBorder="1" applyAlignment="1">
      <alignment horizontal="justify" vertical="center" wrapText="1"/>
    </xf>
    <xf numFmtId="0" fontId="52" fillId="0" borderId="52" xfId="0" applyFont="1" applyFill="1" applyBorder="1" applyAlignment="1">
      <alignment horizontal="justify" vertical="center" wrapText="1"/>
    </xf>
    <xf numFmtId="0" fontId="52" fillId="0" borderId="57" xfId="0" applyFont="1" applyFill="1" applyBorder="1" applyAlignment="1">
      <alignment horizontal="justify" vertical="center" wrapText="1"/>
    </xf>
    <xf numFmtId="0" fontId="53" fillId="8" borderId="60" xfId="0" applyFont="1" applyFill="1" applyBorder="1" applyAlignment="1">
      <alignment horizontal="center" vertical="center" wrapText="1"/>
    </xf>
    <xf numFmtId="4" fontId="52" fillId="0" borderId="26" xfId="0" applyNumberFormat="1" applyFont="1" applyFill="1" applyBorder="1" applyAlignment="1">
      <alignment horizontal="right" vertical="center"/>
    </xf>
    <xf numFmtId="0" fontId="52" fillId="0" borderId="46" xfId="0" applyFont="1" applyFill="1" applyBorder="1" applyAlignment="1">
      <alignment horizontal="justify" vertical="top" wrapText="1"/>
    </xf>
    <xf numFmtId="4" fontId="52" fillId="0" borderId="46" xfId="0" applyNumberFormat="1" applyFont="1" applyFill="1" applyBorder="1" applyAlignment="1">
      <alignment horizontal="right" vertical="center"/>
    </xf>
    <xf numFmtId="0" fontId="52" fillId="0" borderId="36" xfId="0" applyFont="1" applyFill="1" applyBorder="1" applyAlignment="1">
      <alignment horizontal="justify" vertical="top" wrapText="1"/>
    </xf>
    <xf numFmtId="4" fontId="52" fillId="0" borderId="36" xfId="0" applyNumberFormat="1" applyFont="1" applyFill="1" applyBorder="1" applyAlignment="1">
      <alignment horizontal="right" vertical="center"/>
    </xf>
    <xf numFmtId="0" fontId="52" fillId="0" borderId="41" xfId="0" applyFont="1" applyFill="1" applyBorder="1" applyAlignment="1">
      <alignment horizontal="justify" vertical="top" wrapText="1"/>
    </xf>
    <xf numFmtId="4" fontId="52" fillId="0" borderId="41" xfId="0" applyNumberFormat="1" applyFont="1" applyFill="1" applyBorder="1" applyAlignment="1">
      <alignment horizontal="right" vertical="center"/>
    </xf>
    <xf numFmtId="4" fontId="52" fillId="0" borderId="46" xfId="0" applyNumberFormat="1" applyFont="1" applyBorder="1" applyAlignment="1">
      <alignment horizontal="right" vertical="center"/>
    </xf>
    <xf numFmtId="4" fontId="52" fillId="0" borderId="36" xfId="0" applyNumberFormat="1" applyFont="1" applyBorder="1" applyAlignment="1">
      <alignment horizontal="right" vertical="center"/>
    </xf>
    <xf numFmtId="4" fontId="52" fillId="0" borderId="41" xfId="0" applyNumberFormat="1" applyFont="1" applyBorder="1" applyAlignment="1">
      <alignment horizontal="right" vertical="center"/>
    </xf>
    <xf numFmtId="0" fontId="52" fillId="0" borderId="51" xfId="0" applyFont="1" applyFill="1" applyBorder="1" applyAlignment="1">
      <alignment horizontal="justify" vertical="top" wrapText="1"/>
    </xf>
    <xf numFmtId="4" fontId="52" fillId="0" borderId="65" xfId="0" applyNumberFormat="1" applyFont="1" applyBorder="1" applyAlignment="1">
      <alignment horizontal="right" vertical="center"/>
    </xf>
    <xf numFmtId="0" fontId="52" fillId="0" borderId="56" xfId="0" applyFont="1" applyFill="1" applyBorder="1" applyAlignment="1">
      <alignment horizontal="justify" vertical="top" wrapText="1"/>
    </xf>
    <xf numFmtId="4" fontId="52" fillId="0" borderId="56" xfId="0" applyNumberFormat="1" applyFont="1" applyBorder="1" applyAlignment="1">
      <alignment horizontal="right" vertical="center"/>
    </xf>
    <xf numFmtId="0" fontId="52" fillId="0" borderId="67" xfId="0" applyFont="1" applyFill="1" applyBorder="1" applyAlignment="1">
      <alignment horizontal="justify" vertical="top" wrapText="1"/>
    </xf>
    <xf numFmtId="4" fontId="52" fillId="0" borderId="67" xfId="0" applyNumberFormat="1" applyFont="1" applyBorder="1" applyAlignment="1">
      <alignment horizontal="right" vertical="center"/>
    </xf>
    <xf numFmtId="180" fontId="53" fillId="28" borderId="17" xfId="280" applyNumberFormat="1" applyFont="1" applyFill="1" applyBorder="1" applyAlignment="1" applyProtection="1">
      <alignment horizontal="center" vertical="center" wrapText="1"/>
    </xf>
    <xf numFmtId="0" fontId="53" fillId="28" borderId="15" xfId="0" applyFont="1" applyFill="1" applyBorder="1" applyAlignment="1">
      <alignment horizontal="center" vertical="center" wrapText="1"/>
    </xf>
    <xf numFmtId="0" fontId="53" fillId="28" borderId="19" xfId="0" applyFont="1" applyFill="1" applyBorder="1" applyAlignment="1">
      <alignment horizontal="center" vertical="center" wrapText="1"/>
    </xf>
    <xf numFmtId="0" fontId="53" fillId="28" borderId="17" xfId="0" applyFont="1" applyFill="1" applyBorder="1" applyAlignment="1">
      <alignment horizontal="center" vertical="center" wrapText="1"/>
    </xf>
    <xf numFmtId="0" fontId="53" fillId="0" borderId="0" xfId="0" applyFont="1" applyFill="1" applyAlignment="1">
      <alignment vertical="center" wrapText="1"/>
    </xf>
    <xf numFmtId="0" fontId="53" fillId="0" borderId="93" xfId="0" applyFont="1" applyFill="1" applyBorder="1" applyAlignment="1">
      <alignment horizontal="center" vertical="center" textRotation="90" wrapText="1"/>
    </xf>
    <xf numFmtId="0" fontId="61" fillId="0" borderId="99" xfId="232" applyFont="1" applyBorder="1" applyAlignment="1">
      <alignment horizontal="center"/>
    </xf>
    <xf numFmtId="180" fontId="52" fillId="0" borderId="100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01" xfId="280" applyNumberFormat="1" applyFont="1" applyFill="1" applyBorder="1" applyAlignment="1" applyProtection="1">
      <alignment horizontal="center" vertical="center" wrapText="1"/>
      <protection locked="0"/>
    </xf>
    <xf numFmtId="0" fontId="61" fillId="0" borderId="80" xfId="232" applyFont="1" applyBorder="1" applyAlignment="1">
      <alignment horizontal="center"/>
    </xf>
    <xf numFmtId="180" fontId="52" fillId="0" borderId="104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05" xfId="280" applyNumberFormat="1" applyFont="1" applyFill="1" applyBorder="1" applyAlignment="1" applyProtection="1">
      <alignment horizontal="center" vertical="center" wrapText="1"/>
      <protection locked="0"/>
    </xf>
    <xf numFmtId="0" fontId="61" fillId="0" borderId="108" xfId="232" applyFont="1" applyBorder="1" applyAlignment="1">
      <alignment horizontal="center"/>
    </xf>
    <xf numFmtId="180" fontId="52" fillId="0" borderId="109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0" xfId="280" applyNumberFormat="1" applyFont="1" applyFill="1" applyBorder="1" applyAlignment="1" applyProtection="1">
      <alignment horizontal="center" vertical="center" wrapText="1"/>
      <protection locked="0"/>
    </xf>
    <xf numFmtId="0" fontId="61" fillId="0" borderId="81" xfId="232" applyFont="1" applyBorder="1" applyAlignment="1">
      <alignment horizontal="center"/>
    </xf>
    <xf numFmtId="180" fontId="52" fillId="0" borderId="114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1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7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8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35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36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21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22" xfId="280" applyNumberFormat="1" applyFont="1" applyFill="1" applyBorder="1" applyAlignment="1" applyProtection="1">
      <alignment horizontal="center" vertical="center" wrapText="1"/>
      <protection locked="0"/>
    </xf>
    <xf numFmtId="0" fontId="61" fillId="0" borderId="125" xfId="232" applyFont="1" applyBorder="1" applyAlignment="1">
      <alignment horizontal="center"/>
    </xf>
    <xf numFmtId="0" fontId="61" fillId="0" borderId="126" xfId="232" applyFont="1" applyBorder="1" applyAlignment="1">
      <alignment horizontal="center"/>
    </xf>
    <xf numFmtId="0" fontId="61" fillId="0" borderId="127" xfId="232" applyFont="1" applyBorder="1" applyAlignment="1">
      <alignment horizontal="center"/>
    </xf>
    <xf numFmtId="180" fontId="52" fillId="0" borderId="103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07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3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16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20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37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124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55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56" xfId="280" applyNumberFormat="1" applyFont="1" applyFill="1" applyBorder="1" applyAlignment="1" applyProtection="1">
      <alignment horizontal="center" vertical="center" wrapText="1"/>
      <protection locked="0"/>
    </xf>
    <xf numFmtId="180" fontId="52" fillId="0" borderId="57" xfId="280" applyNumberFormat="1" applyFont="1" applyFill="1" applyBorder="1" applyAlignment="1" applyProtection="1">
      <alignment horizontal="center" vertical="center" wrapText="1"/>
      <protection locked="0"/>
    </xf>
    <xf numFmtId="0" fontId="52" fillId="0" borderId="122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Border="1" applyAlignment="1" applyProtection="1">
      <alignment horizontal="left"/>
      <protection locked="0"/>
    </xf>
    <xf numFmtId="0" fontId="52" fillId="0" borderId="0" xfId="0" applyFont="1" applyBorder="1" applyProtection="1">
      <protection locked="0"/>
    </xf>
    <xf numFmtId="0" fontId="54" fillId="0" borderId="0" xfId="0" applyFont="1" applyBorder="1" applyProtection="1">
      <protection locked="0"/>
    </xf>
    <xf numFmtId="0" fontId="52" fillId="0" borderId="0" xfId="0" applyFont="1" applyProtection="1">
      <protection locked="0"/>
    </xf>
    <xf numFmtId="180" fontId="52" fillId="0" borderId="79" xfId="280" applyNumberFormat="1" applyFont="1" applyFill="1" applyBorder="1" applyAlignment="1" applyProtection="1">
      <alignment horizontal="center" vertical="center" wrapText="1"/>
    </xf>
    <xf numFmtId="180" fontId="52" fillId="0" borderId="65" xfId="280" applyNumberFormat="1" applyFont="1" applyFill="1" applyBorder="1" applyAlignment="1" applyProtection="1">
      <alignment horizontal="center" vertical="center" wrapText="1"/>
    </xf>
    <xf numFmtId="0" fontId="52" fillId="0" borderId="65" xfId="0" applyFont="1" applyFill="1" applyBorder="1" applyAlignment="1">
      <alignment horizontal="center" vertical="center" wrapText="1"/>
    </xf>
    <xf numFmtId="0" fontId="52" fillId="0" borderId="79" xfId="0" applyFont="1" applyFill="1" applyBorder="1" applyAlignment="1">
      <alignment horizontal="center" vertical="center" wrapText="1"/>
    </xf>
    <xf numFmtId="180" fontId="52" fillId="30" borderId="101" xfId="280" applyNumberFormat="1" applyFont="1" applyFill="1" applyBorder="1" applyAlignment="1" applyProtection="1">
      <alignment horizontal="center" vertical="center" wrapText="1"/>
    </xf>
    <xf numFmtId="180" fontId="52" fillId="30" borderId="105" xfId="280" applyNumberFormat="1" applyFont="1" applyFill="1" applyBorder="1" applyAlignment="1" applyProtection="1">
      <alignment horizontal="center" vertical="center" wrapText="1"/>
    </xf>
    <xf numFmtId="180" fontId="52" fillId="30" borderId="110" xfId="280" applyNumberFormat="1" applyFont="1" applyFill="1" applyBorder="1" applyAlignment="1" applyProtection="1">
      <alignment horizontal="center" vertical="center" wrapText="1"/>
    </xf>
    <xf numFmtId="180" fontId="52" fillId="30" borderId="111" xfId="280" applyNumberFormat="1" applyFont="1" applyFill="1" applyBorder="1" applyAlignment="1" applyProtection="1">
      <alignment horizontal="center" vertical="center" wrapText="1"/>
    </xf>
    <xf numFmtId="180" fontId="52" fillId="30" borderId="122" xfId="280" applyNumberFormat="1" applyFont="1" applyFill="1" applyBorder="1" applyAlignment="1" applyProtection="1">
      <alignment horizontal="center" vertical="center" wrapText="1"/>
    </xf>
    <xf numFmtId="180" fontId="53" fillId="30" borderId="17" xfId="280" applyNumberFormat="1" applyFont="1" applyFill="1" applyBorder="1" applyAlignment="1" applyProtection="1">
      <alignment horizontal="center" vertical="center" wrapText="1"/>
    </xf>
    <xf numFmtId="180" fontId="52" fillId="30" borderId="118" xfId="280" applyNumberFormat="1" applyFont="1" applyFill="1" applyBorder="1" applyAlignment="1" applyProtection="1">
      <alignment horizontal="center" vertical="center" wrapText="1"/>
    </xf>
    <xf numFmtId="180" fontId="52" fillId="30" borderId="36" xfId="280" applyNumberFormat="1" applyFont="1" applyFill="1" applyBorder="1" applyAlignment="1" applyProtection="1">
      <alignment horizontal="center" vertical="center" wrapText="1"/>
    </xf>
    <xf numFmtId="180" fontId="52" fillId="30" borderId="56" xfId="280" applyNumberFormat="1" applyFont="1" applyFill="1" applyBorder="1" applyAlignment="1" applyProtection="1">
      <alignment horizontal="center" vertical="center" wrapText="1"/>
    </xf>
    <xf numFmtId="180" fontId="53" fillId="30" borderId="79" xfId="280" applyNumberFormat="1" applyFont="1" applyFill="1" applyBorder="1" applyAlignment="1" applyProtection="1">
      <alignment horizontal="center" vertical="center" wrapText="1"/>
    </xf>
    <xf numFmtId="180" fontId="53" fillId="30" borderId="61" xfId="280" applyNumberFormat="1" applyFont="1" applyFill="1" applyBorder="1" applyAlignment="1" applyProtection="1">
      <alignment horizontal="center" vertical="center" wrapText="1"/>
    </xf>
    <xf numFmtId="180" fontId="53" fillId="30" borderId="64" xfId="280" applyNumberFormat="1" applyFont="1" applyFill="1" applyBorder="1" applyAlignment="1" applyProtection="1">
      <alignment horizontal="right" vertical="center" wrapText="1"/>
    </xf>
    <xf numFmtId="180" fontId="52" fillId="30" borderId="102" xfId="280" applyNumberFormat="1" applyFont="1" applyFill="1" applyBorder="1" applyAlignment="1" applyProtection="1">
      <alignment horizontal="center" vertical="center" wrapText="1"/>
    </xf>
    <xf numFmtId="180" fontId="52" fillId="30" borderId="106" xfId="280" applyNumberFormat="1" applyFont="1" applyFill="1" applyBorder="1" applyAlignment="1" applyProtection="1">
      <alignment horizontal="center" vertical="center" wrapText="1"/>
    </xf>
    <xf numFmtId="180" fontId="52" fillId="30" borderId="112" xfId="280" applyNumberFormat="1" applyFont="1" applyFill="1" applyBorder="1" applyAlignment="1" applyProtection="1">
      <alignment horizontal="center" vertical="center" wrapText="1"/>
    </xf>
    <xf numFmtId="180" fontId="52" fillId="30" borderId="115" xfId="280" applyNumberFormat="1" applyFont="1" applyFill="1" applyBorder="1" applyAlignment="1" applyProtection="1">
      <alignment horizontal="center" vertical="center" wrapText="1"/>
    </xf>
    <xf numFmtId="180" fontId="52" fillId="30" borderId="123" xfId="280" applyNumberFormat="1" applyFont="1" applyFill="1" applyBorder="1" applyAlignment="1" applyProtection="1">
      <alignment horizontal="center" vertical="center" wrapText="1"/>
    </xf>
    <xf numFmtId="180" fontId="53" fillId="30" borderId="18" xfId="280" applyNumberFormat="1" applyFont="1" applyFill="1" applyBorder="1" applyAlignment="1" applyProtection="1">
      <alignment horizontal="center" vertical="center" wrapText="1"/>
    </xf>
    <xf numFmtId="180" fontId="52" fillId="30" borderId="119" xfId="280" applyNumberFormat="1" applyFont="1" applyFill="1" applyBorder="1" applyAlignment="1" applyProtection="1">
      <alignment horizontal="center" vertical="center" wrapText="1"/>
    </xf>
    <xf numFmtId="180" fontId="52" fillId="30" borderId="38" xfId="280" applyNumberFormat="1" applyFont="1" applyFill="1" applyBorder="1" applyAlignment="1" applyProtection="1">
      <alignment horizontal="center" vertical="center" wrapText="1"/>
    </xf>
    <xf numFmtId="180" fontId="52" fillId="30" borderId="58" xfId="280" applyNumberFormat="1" applyFont="1" applyFill="1" applyBorder="1" applyAlignment="1" applyProtection="1">
      <alignment horizontal="center" vertical="center" wrapText="1"/>
    </xf>
    <xf numFmtId="180" fontId="53" fillId="30" borderId="15" xfId="280" applyNumberFormat="1" applyFont="1" applyFill="1" applyBorder="1" applyAlignment="1" applyProtection="1">
      <alignment horizontal="center" vertical="center" wrapText="1"/>
    </xf>
    <xf numFmtId="180" fontId="53" fillId="30" borderId="62" xfId="280" applyNumberFormat="1" applyFont="1" applyFill="1" applyBorder="1" applyAlignment="1" applyProtection="1">
      <alignment horizontal="center" vertical="center" wrapText="1"/>
    </xf>
    <xf numFmtId="0" fontId="53" fillId="30" borderId="94" xfId="0" applyFont="1" applyFill="1" applyBorder="1" applyAlignment="1">
      <alignment horizontal="center" vertical="center" textRotation="90" wrapText="1"/>
    </xf>
    <xf numFmtId="182" fontId="53" fillId="30" borderId="94" xfId="282" applyNumberFormat="1" applyFont="1" applyFill="1" applyBorder="1" applyAlignment="1">
      <alignment horizontal="center" vertical="center" wrapText="1"/>
    </xf>
    <xf numFmtId="0" fontId="53" fillId="30" borderId="95" xfId="232" applyFont="1" applyFill="1" applyBorder="1" applyAlignment="1">
      <alignment horizontal="center"/>
    </xf>
    <xf numFmtId="180" fontId="53" fillId="30" borderId="19" xfId="280" applyNumberFormat="1" applyFont="1" applyFill="1" applyBorder="1" applyAlignment="1" applyProtection="1">
      <alignment horizontal="center" vertical="center" wrapText="1"/>
    </xf>
    <xf numFmtId="180" fontId="53" fillId="30" borderId="24" xfId="280" applyNumberFormat="1" applyFont="1" applyFill="1" applyBorder="1" applyAlignment="1" applyProtection="1">
      <alignment horizontal="center" vertical="center" wrapText="1"/>
    </xf>
    <xf numFmtId="0" fontId="53" fillId="30" borderId="93" xfId="0" applyFont="1" applyFill="1" applyBorder="1" applyAlignment="1">
      <alignment horizontal="center" vertical="center" textRotation="90" wrapText="1"/>
    </xf>
    <xf numFmtId="0" fontId="53" fillId="30" borderId="97" xfId="232" applyFont="1" applyFill="1" applyBorder="1" applyAlignment="1">
      <alignment horizontal="center"/>
    </xf>
    <xf numFmtId="180" fontId="53" fillId="30" borderId="91" xfId="280" applyNumberFormat="1" applyFont="1" applyFill="1" applyBorder="1" applyAlignment="1" applyProtection="1">
      <alignment horizontal="center" vertical="center" wrapText="1"/>
    </xf>
    <xf numFmtId="180" fontId="53" fillId="30" borderId="96" xfId="280" applyNumberFormat="1" applyFont="1" applyFill="1" applyBorder="1" applyAlignment="1" applyProtection="1">
      <alignment horizontal="center" vertical="center" wrapText="1"/>
    </xf>
    <xf numFmtId="180" fontId="53" fillId="30" borderId="63" xfId="280" applyNumberFormat="1" applyFont="1" applyFill="1" applyBorder="1" applyAlignment="1" applyProtection="1">
      <alignment horizontal="center" vertical="center" wrapText="1"/>
    </xf>
    <xf numFmtId="180" fontId="53" fillId="30" borderId="64" xfId="280" applyNumberFormat="1" applyFont="1" applyFill="1" applyBorder="1" applyAlignment="1" applyProtection="1">
      <alignment horizontal="center" vertical="center" wrapText="1"/>
    </xf>
    <xf numFmtId="0" fontId="53" fillId="30" borderId="128" xfId="0" applyFont="1" applyFill="1" applyBorder="1" applyAlignment="1">
      <alignment horizontal="center" vertical="center" wrapText="1"/>
    </xf>
    <xf numFmtId="182" fontId="61" fillId="0" borderId="84" xfId="282" applyNumberFormat="1" applyFont="1" applyBorder="1" applyAlignment="1">
      <alignment horizontal="center" vertical="center" wrapText="1"/>
    </xf>
    <xf numFmtId="182" fontId="61" fillId="0" borderId="85" xfId="282" applyNumberFormat="1" applyFont="1" applyBorder="1" applyAlignment="1">
      <alignment horizontal="center" vertical="center" wrapText="1"/>
    </xf>
    <xf numFmtId="182" fontId="61" fillId="0" borderId="86" xfId="282" applyNumberFormat="1" applyFont="1" applyBorder="1" applyAlignment="1">
      <alignment horizontal="center" vertical="center" wrapText="1"/>
    </xf>
    <xf numFmtId="182" fontId="61" fillId="0" borderId="83" xfId="282" applyNumberFormat="1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left" wrapText="1"/>
      <protection locked="0"/>
    </xf>
    <xf numFmtId="0" fontId="53" fillId="0" borderId="0" xfId="0" applyFont="1" applyBorder="1" applyAlignment="1" applyProtection="1">
      <alignment horizontal="right" vertical="center" wrapText="1"/>
      <protection locked="0"/>
    </xf>
    <xf numFmtId="0" fontId="53" fillId="25" borderId="88" xfId="0" applyFont="1" applyFill="1" applyBorder="1" applyAlignment="1">
      <alignment horizontal="center" vertical="center"/>
    </xf>
    <xf numFmtId="0" fontId="53" fillId="25" borderId="74" xfId="0" applyFont="1" applyFill="1" applyBorder="1" applyAlignment="1">
      <alignment horizontal="center" vertical="center"/>
    </xf>
    <xf numFmtId="0" fontId="53" fillId="25" borderId="89" xfId="0" applyFont="1" applyFill="1" applyBorder="1" applyAlignment="1">
      <alignment horizontal="center" vertical="center"/>
    </xf>
    <xf numFmtId="0" fontId="53" fillId="26" borderId="90" xfId="0" applyFont="1" applyFill="1" applyBorder="1" applyAlignment="1">
      <alignment horizontal="center" vertical="center" wrapText="1"/>
    </xf>
    <xf numFmtId="0" fontId="53" fillId="26" borderId="24" xfId="0" applyFont="1" applyFill="1" applyBorder="1" applyAlignment="1">
      <alignment horizontal="center" vertical="center" wrapText="1"/>
    </xf>
    <xf numFmtId="0" fontId="53" fillId="28" borderId="19" xfId="0" applyFont="1" applyFill="1" applyBorder="1" applyAlignment="1">
      <alignment horizontal="center" vertical="center" wrapText="1"/>
    </xf>
    <xf numFmtId="0" fontId="53" fillId="28" borderId="17" xfId="0" applyFont="1" applyFill="1" applyBorder="1" applyAlignment="1">
      <alignment horizontal="center" vertical="center" wrapText="1"/>
    </xf>
    <xf numFmtId="0" fontId="53" fillId="28" borderId="24" xfId="0" applyFont="1" applyFill="1" applyBorder="1" applyAlignment="1">
      <alignment horizontal="center" vertical="center" wrapText="1"/>
    </xf>
    <xf numFmtId="0" fontId="53" fillId="28" borderId="18" xfId="0" applyFont="1" applyFill="1" applyBorder="1" applyAlignment="1">
      <alignment horizontal="center" vertical="center" wrapText="1"/>
    </xf>
    <xf numFmtId="0" fontId="53" fillId="30" borderId="82" xfId="0" applyFont="1" applyFill="1" applyBorder="1" applyAlignment="1">
      <alignment horizontal="right" vertical="center" wrapText="1"/>
    </xf>
    <xf numFmtId="0" fontId="53" fillId="30" borderId="98" xfId="0" applyFont="1" applyFill="1" applyBorder="1" applyAlignment="1">
      <alignment horizontal="right" vertical="center" wrapText="1"/>
    </xf>
    <xf numFmtId="0" fontId="53" fillId="27" borderId="88" xfId="0" applyFont="1" applyFill="1" applyBorder="1" applyAlignment="1">
      <alignment horizontal="center" vertical="center" wrapText="1"/>
    </xf>
    <xf numFmtId="0" fontId="53" fillId="27" borderId="74" xfId="0" applyFont="1" applyFill="1" applyBorder="1" applyAlignment="1">
      <alignment horizontal="center" vertical="center" wrapText="1"/>
    </xf>
    <xf numFmtId="0" fontId="53" fillId="27" borderId="89" xfId="0" applyFont="1" applyFill="1" applyBorder="1" applyAlignment="1">
      <alignment horizontal="center" vertical="center" wrapText="1"/>
    </xf>
    <xf numFmtId="0" fontId="53" fillId="27" borderId="19" xfId="0" applyFont="1" applyFill="1" applyBorder="1" applyAlignment="1">
      <alignment horizontal="center" vertical="center" wrapText="1"/>
    </xf>
    <xf numFmtId="0" fontId="53" fillId="27" borderId="17" xfId="0" applyFont="1" applyFill="1" applyBorder="1" applyAlignment="1">
      <alignment horizontal="center" vertical="center" wrapText="1"/>
    </xf>
    <xf numFmtId="0" fontId="53" fillId="27" borderId="18" xfId="0" applyFont="1" applyFill="1" applyBorder="1" applyAlignment="1">
      <alignment horizontal="center" vertical="center" wrapText="1"/>
    </xf>
    <xf numFmtId="0" fontId="53" fillId="29" borderId="88" xfId="0" applyFont="1" applyFill="1" applyBorder="1" applyAlignment="1">
      <alignment horizontal="center" vertical="center" wrapText="1"/>
    </xf>
    <xf numFmtId="0" fontId="53" fillId="29" borderId="74" xfId="0" applyFont="1" applyFill="1" applyBorder="1" applyAlignment="1">
      <alignment horizontal="center" vertical="center" wrapText="1"/>
    </xf>
    <xf numFmtId="0" fontId="53" fillId="29" borderId="90" xfId="0" applyFont="1" applyFill="1" applyBorder="1" applyAlignment="1">
      <alignment horizontal="center" vertical="center" wrapText="1"/>
    </xf>
    <xf numFmtId="182" fontId="61" fillId="0" borderId="87" xfId="282" applyNumberFormat="1" applyFont="1" applyBorder="1" applyAlignment="1">
      <alignment horizontal="center" vertical="center" wrapText="1"/>
    </xf>
    <xf numFmtId="0" fontId="53" fillId="0" borderId="79" xfId="0" applyFont="1" applyBorder="1" applyAlignment="1">
      <alignment horizontal="center" vertical="center" textRotation="90" wrapText="1"/>
    </xf>
    <xf numFmtId="0" fontId="53" fillId="0" borderId="65" xfId="0" applyFont="1" applyBorder="1" applyAlignment="1">
      <alignment horizontal="center" vertical="center" textRotation="90" wrapText="1"/>
    </xf>
    <xf numFmtId="0" fontId="53" fillId="0" borderId="91" xfId="0" applyFont="1" applyBorder="1" applyAlignment="1">
      <alignment horizontal="center" vertical="center" textRotation="90" wrapText="1"/>
    </xf>
    <xf numFmtId="0" fontId="53" fillId="0" borderId="92" xfId="0" applyFont="1" applyBorder="1" applyAlignment="1">
      <alignment horizontal="center" vertical="center" textRotation="90" wrapText="1"/>
    </xf>
    <xf numFmtId="0" fontId="53" fillId="8" borderId="23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76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right" vertical="center" wrapText="1"/>
    </xf>
    <xf numFmtId="0" fontId="52" fillId="0" borderId="77" xfId="0" applyFont="1" applyBorder="1" applyAlignment="1">
      <alignment vertical="center" wrapText="1"/>
    </xf>
    <xf numFmtId="0" fontId="52" fillId="0" borderId="78" xfId="0" applyFont="1" applyBorder="1" applyAlignment="1">
      <alignment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2" fillId="0" borderId="70" xfId="0" applyFont="1" applyFill="1" applyBorder="1" applyAlignment="1">
      <alignment horizontal="left" vertical="center" wrapText="1"/>
    </xf>
    <xf numFmtId="0" fontId="52" fillId="0" borderId="27" xfId="0" applyFont="1" applyFill="1" applyBorder="1" applyAlignment="1">
      <alignment horizontal="left" vertical="center" wrapText="1"/>
    </xf>
    <xf numFmtId="0" fontId="52" fillId="0" borderId="70" xfId="0" applyFont="1" applyBorder="1" applyAlignment="1">
      <alignment vertical="center" wrapText="1"/>
    </xf>
    <xf numFmtId="0" fontId="53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left"/>
    </xf>
    <xf numFmtId="4" fontId="53" fillId="8" borderId="17" xfId="0" applyNumberFormat="1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7" fillId="8" borderId="17" xfId="0" applyFont="1" applyFill="1" applyBorder="1" applyAlignment="1">
      <alignment horizontal="center" vertical="center" wrapText="1"/>
    </xf>
    <xf numFmtId="0" fontId="57" fillId="8" borderId="18" xfId="0" applyFont="1" applyFill="1" applyBorder="1" applyAlignment="1">
      <alignment horizontal="center" vertical="center" wrapText="1"/>
    </xf>
    <xf numFmtId="4" fontId="54" fillId="0" borderId="0" xfId="0" applyNumberFormat="1" applyFont="1" applyBorder="1" applyAlignment="1">
      <alignment horizontal="left" vertical="top" wrapText="1"/>
    </xf>
    <xf numFmtId="0" fontId="52" fillId="0" borderId="75" xfId="0" applyFont="1" applyBorder="1" applyAlignment="1">
      <alignment vertical="center" wrapText="1"/>
    </xf>
    <xf numFmtId="0" fontId="52" fillId="0" borderId="26" xfId="0" applyFont="1" applyFill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73" xfId="0" applyFont="1" applyFill="1" applyBorder="1" applyAlignment="1">
      <alignment horizontal="center" vertical="center" wrapText="1"/>
    </xf>
    <xf numFmtId="0" fontId="53" fillId="8" borderId="74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/>
    </xf>
    <xf numFmtId="0" fontId="53" fillId="8" borderId="18" xfId="0" applyFont="1" applyFill="1" applyBorder="1" applyAlignment="1">
      <alignment horizontal="center"/>
    </xf>
    <xf numFmtId="0" fontId="53" fillId="24" borderId="17" xfId="0" applyFont="1" applyFill="1" applyBorder="1" applyAlignment="1">
      <alignment horizontal="center" vertical="center" wrapText="1"/>
    </xf>
    <xf numFmtId="0" fontId="53" fillId="24" borderId="18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79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  <xf numFmtId="0" fontId="54" fillId="0" borderId="71" xfId="0" applyFont="1" applyBorder="1" applyAlignment="1">
      <alignment horizontal="left" vertical="center" wrapText="1"/>
    </xf>
    <xf numFmtId="0" fontId="54" fillId="0" borderId="69" xfId="0" applyFont="1" applyBorder="1" applyAlignment="1">
      <alignment horizontal="left" vertical="center" wrapText="1"/>
    </xf>
    <xf numFmtId="0" fontId="54" fillId="0" borderId="72" xfId="0" applyFont="1" applyBorder="1" applyAlignment="1">
      <alignment horizontal="left" vertical="center" wrapText="1"/>
    </xf>
    <xf numFmtId="0" fontId="57" fillId="24" borderId="71" xfId="0" applyFont="1" applyFill="1" applyBorder="1" applyAlignment="1">
      <alignment horizontal="center" vertical="center" wrapText="1"/>
    </xf>
    <xf numFmtId="0" fontId="57" fillId="24" borderId="69" xfId="0" applyFont="1" applyFill="1" applyBorder="1" applyAlignment="1">
      <alignment horizontal="center" vertical="center" wrapText="1"/>
    </xf>
    <xf numFmtId="0" fontId="57" fillId="24" borderId="72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</cellXfs>
  <cellStyles count="37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topLeftCell="A22" workbookViewId="0">
      <selection activeCell="A53" sqref="A53"/>
    </sheetView>
  </sheetViews>
  <sheetFormatPr defaultColWidth="9.140625" defaultRowHeight="12.75"/>
  <cols>
    <col min="1" max="1" width="11.140625" style="1" customWidth="1"/>
    <col min="2" max="2" width="11.85546875" style="1" customWidth="1"/>
    <col min="3" max="3" width="12.140625" style="2" customWidth="1"/>
    <col min="4" max="4" width="18" style="2" customWidth="1"/>
    <col min="5" max="5" width="14.28515625" style="2" customWidth="1"/>
    <col min="6" max="6" width="13.42578125" style="2" customWidth="1"/>
    <col min="7" max="7" width="14.85546875" style="3" customWidth="1"/>
    <col min="8" max="9" width="13.85546875" style="2" customWidth="1"/>
    <col min="10" max="10" width="14.7109375" style="2" customWidth="1"/>
    <col min="11" max="11" width="14.28515625" style="2" customWidth="1"/>
    <col min="12" max="12" width="14.42578125" style="2" customWidth="1"/>
    <col min="13" max="13" width="18.5703125" style="2" customWidth="1"/>
    <col min="14" max="16384" width="9.140625" style="2"/>
  </cols>
  <sheetData>
    <row r="1" spans="1:13" ht="12.75" customHeight="1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12.75" customHeight="1">
      <c r="A2" s="230" t="s">
        <v>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1:13" ht="12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186" customFormat="1" ht="12.75" customHeight="1">
      <c r="A4" s="231" t="s">
        <v>134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</row>
    <row r="5" spans="1:13" s="184" customFormat="1" ht="12.75" customHeight="1" thickBot="1">
      <c r="A5" s="183"/>
      <c r="B5" s="183"/>
      <c r="C5" s="183"/>
      <c r="D5" s="183"/>
      <c r="E5" s="183"/>
      <c r="F5" s="183"/>
      <c r="G5" s="183"/>
      <c r="H5" s="183"/>
      <c r="I5" s="183"/>
      <c r="L5" s="232" t="s">
        <v>135</v>
      </c>
      <c r="M5" s="232"/>
    </row>
    <row r="6" spans="1:13" ht="12.75" customHeight="1" thickTop="1">
      <c r="A6" s="244" t="s">
        <v>3</v>
      </c>
      <c r="B6" s="245"/>
      <c r="C6" s="245"/>
      <c r="D6" s="246"/>
      <c r="E6" s="250" t="s">
        <v>4</v>
      </c>
      <c r="F6" s="251"/>
      <c r="G6" s="251"/>
      <c r="H6" s="251"/>
      <c r="I6" s="252"/>
      <c r="J6" s="233" t="s">
        <v>5</v>
      </c>
      <c r="K6" s="234"/>
      <c r="L6" s="235"/>
      <c r="M6" s="236" t="s">
        <v>6</v>
      </c>
    </row>
    <row r="7" spans="1:13" ht="21" customHeight="1">
      <c r="A7" s="247"/>
      <c r="B7" s="248"/>
      <c r="C7" s="248"/>
      <c r="D7" s="249"/>
      <c r="E7" s="238" t="s">
        <v>7</v>
      </c>
      <c r="F7" s="239"/>
      <c r="G7" s="239"/>
      <c r="H7" s="239" t="s">
        <v>8</v>
      </c>
      <c r="I7" s="240" t="s">
        <v>9</v>
      </c>
      <c r="J7" s="238" t="s">
        <v>10</v>
      </c>
      <c r="K7" s="239" t="s">
        <v>11</v>
      </c>
      <c r="L7" s="241" t="s">
        <v>9</v>
      </c>
      <c r="M7" s="237"/>
    </row>
    <row r="8" spans="1:13" ht="44.45" customHeight="1">
      <c r="A8" s="147" t="s">
        <v>127</v>
      </c>
      <c r="B8" s="148" t="s">
        <v>128</v>
      </c>
      <c r="C8" s="148" t="s">
        <v>12</v>
      </c>
      <c r="D8" s="146" t="s">
        <v>13</v>
      </c>
      <c r="E8" s="147" t="s">
        <v>14</v>
      </c>
      <c r="F8" s="148" t="s">
        <v>15</v>
      </c>
      <c r="G8" s="145" t="s">
        <v>16</v>
      </c>
      <c r="H8" s="239"/>
      <c r="I8" s="240"/>
      <c r="J8" s="238"/>
      <c r="K8" s="239"/>
      <c r="L8" s="241"/>
      <c r="M8" s="237"/>
    </row>
    <row r="9" spans="1:13" s="7" customFormat="1" ht="12.75" customHeight="1">
      <c r="A9" s="256" t="s">
        <v>122</v>
      </c>
      <c r="B9" s="254" t="s">
        <v>126</v>
      </c>
      <c r="C9" s="253" t="s">
        <v>123</v>
      </c>
      <c r="D9" s="151">
        <v>13</v>
      </c>
      <c r="E9" s="152">
        <v>1202</v>
      </c>
      <c r="F9" s="153"/>
      <c r="G9" s="191">
        <f>E9+F9</f>
        <v>1202</v>
      </c>
      <c r="H9" s="187"/>
      <c r="I9" s="191">
        <f>G9+H9</f>
        <v>1202</v>
      </c>
      <c r="J9" s="152">
        <v>465</v>
      </c>
      <c r="K9" s="153">
        <v>86</v>
      </c>
      <c r="L9" s="203">
        <f>J9+K9</f>
        <v>551</v>
      </c>
      <c r="M9" s="172">
        <v>99</v>
      </c>
    </row>
    <row r="10" spans="1:13" s="7" customFormat="1" ht="12.75" customHeight="1">
      <c r="A10" s="257"/>
      <c r="B10" s="255"/>
      <c r="C10" s="227"/>
      <c r="D10" s="154">
        <v>12</v>
      </c>
      <c r="E10" s="155">
        <v>92</v>
      </c>
      <c r="F10" s="156"/>
      <c r="G10" s="192">
        <f t="shared" ref="G10:G33" si="0">E10+F10</f>
        <v>92</v>
      </c>
      <c r="H10" s="188"/>
      <c r="I10" s="192">
        <f t="shared" ref="I10:I49" si="1">G10+H10</f>
        <v>92</v>
      </c>
      <c r="J10" s="155">
        <v>3</v>
      </c>
      <c r="K10" s="156"/>
      <c r="L10" s="204">
        <f t="shared" ref="L10:L49" si="2">J10+K10</f>
        <v>3</v>
      </c>
      <c r="M10" s="173"/>
    </row>
    <row r="11" spans="1:13" s="7" customFormat="1" ht="12.75" customHeight="1">
      <c r="A11" s="257"/>
      <c r="B11" s="255"/>
      <c r="C11" s="228"/>
      <c r="D11" s="157">
        <v>11</v>
      </c>
      <c r="E11" s="158">
        <v>38</v>
      </c>
      <c r="F11" s="159"/>
      <c r="G11" s="193">
        <f t="shared" si="0"/>
        <v>38</v>
      </c>
      <c r="H11" s="188"/>
      <c r="I11" s="193">
        <f t="shared" si="1"/>
        <v>38</v>
      </c>
      <c r="J11" s="158">
        <v>4</v>
      </c>
      <c r="K11" s="159">
        <v>1</v>
      </c>
      <c r="L11" s="205">
        <f t="shared" si="2"/>
        <v>5</v>
      </c>
      <c r="M11" s="174">
        <v>1</v>
      </c>
    </row>
    <row r="12" spans="1:13" s="7" customFormat="1" ht="12.75" customHeight="1">
      <c r="A12" s="257"/>
      <c r="B12" s="255"/>
      <c r="C12" s="226" t="s">
        <v>124</v>
      </c>
      <c r="D12" s="151">
        <v>10</v>
      </c>
      <c r="E12" s="152">
        <v>42</v>
      </c>
      <c r="F12" s="153"/>
      <c r="G12" s="191">
        <f t="shared" si="0"/>
        <v>42</v>
      </c>
      <c r="H12" s="188"/>
      <c r="I12" s="191">
        <f t="shared" si="1"/>
        <v>42</v>
      </c>
      <c r="J12" s="152">
        <v>3</v>
      </c>
      <c r="K12" s="153">
        <v>2</v>
      </c>
      <c r="L12" s="203">
        <f t="shared" si="2"/>
        <v>5</v>
      </c>
      <c r="M12" s="172">
        <v>2</v>
      </c>
    </row>
    <row r="13" spans="1:13" s="7" customFormat="1" ht="12.75" customHeight="1">
      <c r="A13" s="257"/>
      <c r="B13" s="255"/>
      <c r="C13" s="227"/>
      <c r="D13" s="154">
        <v>9</v>
      </c>
      <c r="E13" s="155">
        <v>118</v>
      </c>
      <c r="F13" s="156"/>
      <c r="G13" s="192">
        <f t="shared" si="0"/>
        <v>118</v>
      </c>
      <c r="H13" s="188"/>
      <c r="I13" s="192">
        <f t="shared" si="1"/>
        <v>118</v>
      </c>
      <c r="J13" s="155">
        <v>2</v>
      </c>
      <c r="K13" s="156"/>
      <c r="L13" s="204">
        <f t="shared" si="2"/>
        <v>2</v>
      </c>
      <c r="M13" s="173"/>
    </row>
    <row r="14" spans="1:13" s="7" customFormat="1" ht="12.75" customHeight="1">
      <c r="A14" s="257"/>
      <c r="B14" s="255"/>
      <c r="C14" s="227"/>
      <c r="D14" s="154">
        <v>8</v>
      </c>
      <c r="E14" s="155">
        <v>35</v>
      </c>
      <c r="F14" s="156"/>
      <c r="G14" s="192">
        <f t="shared" si="0"/>
        <v>35</v>
      </c>
      <c r="H14" s="188"/>
      <c r="I14" s="192">
        <f t="shared" si="1"/>
        <v>35</v>
      </c>
      <c r="J14" s="155">
        <v>1</v>
      </c>
      <c r="K14" s="156">
        <v>1</v>
      </c>
      <c r="L14" s="204">
        <f t="shared" si="2"/>
        <v>2</v>
      </c>
      <c r="M14" s="173">
        <v>1</v>
      </c>
    </row>
    <row r="15" spans="1:13" s="7" customFormat="1" ht="12.75" customHeight="1">
      <c r="A15" s="257"/>
      <c r="B15" s="255"/>
      <c r="C15" s="227"/>
      <c r="D15" s="160">
        <v>7</v>
      </c>
      <c r="E15" s="161">
        <v>38</v>
      </c>
      <c r="F15" s="162"/>
      <c r="G15" s="194">
        <f t="shared" si="0"/>
        <v>38</v>
      </c>
      <c r="H15" s="188"/>
      <c r="I15" s="194">
        <f t="shared" si="1"/>
        <v>38</v>
      </c>
      <c r="J15" s="161">
        <v>2</v>
      </c>
      <c r="K15" s="162"/>
      <c r="L15" s="206">
        <f t="shared" si="2"/>
        <v>2</v>
      </c>
      <c r="M15" s="175"/>
    </row>
    <row r="16" spans="1:13" s="7" customFormat="1" ht="12.75" customHeight="1">
      <c r="A16" s="257"/>
      <c r="B16" s="255"/>
      <c r="C16" s="228"/>
      <c r="D16" s="157">
        <v>6</v>
      </c>
      <c r="E16" s="158">
        <v>34</v>
      </c>
      <c r="F16" s="159"/>
      <c r="G16" s="193">
        <f t="shared" si="0"/>
        <v>34</v>
      </c>
      <c r="H16" s="188"/>
      <c r="I16" s="193">
        <f t="shared" si="1"/>
        <v>34</v>
      </c>
      <c r="J16" s="158"/>
      <c r="K16" s="159">
        <v>3</v>
      </c>
      <c r="L16" s="205">
        <f t="shared" si="2"/>
        <v>3</v>
      </c>
      <c r="M16" s="174">
        <v>5</v>
      </c>
    </row>
    <row r="17" spans="1:13" s="7" customFormat="1" ht="12.75" customHeight="1">
      <c r="A17" s="257"/>
      <c r="B17" s="255"/>
      <c r="C17" s="226" t="s">
        <v>125</v>
      </c>
      <c r="D17" s="151">
        <v>5</v>
      </c>
      <c r="E17" s="152">
        <v>24</v>
      </c>
      <c r="F17" s="153"/>
      <c r="G17" s="191">
        <f t="shared" si="0"/>
        <v>24</v>
      </c>
      <c r="H17" s="188"/>
      <c r="I17" s="191">
        <f t="shared" si="1"/>
        <v>24</v>
      </c>
      <c r="J17" s="152"/>
      <c r="K17" s="153"/>
      <c r="L17" s="203">
        <f t="shared" si="2"/>
        <v>0</v>
      </c>
      <c r="M17" s="172"/>
    </row>
    <row r="18" spans="1:13" s="7" customFormat="1" ht="12.75" customHeight="1">
      <c r="A18" s="257"/>
      <c r="B18" s="255"/>
      <c r="C18" s="227"/>
      <c r="D18" s="154">
        <v>4</v>
      </c>
      <c r="E18" s="155">
        <v>25</v>
      </c>
      <c r="F18" s="156"/>
      <c r="G18" s="192">
        <f t="shared" si="0"/>
        <v>25</v>
      </c>
      <c r="H18" s="188"/>
      <c r="I18" s="192">
        <f t="shared" si="1"/>
        <v>25</v>
      </c>
      <c r="J18" s="155"/>
      <c r="K18" s="156">
        <v>2</v>
      </c>
      <c r="L18" s="204">
        <f t="shared" si="2"/>
        <v>2</v>
      </c>
      <c r="M18" s="173">
        <v>4</v>
      </c>
    </row>
    <row r="19" spans="1:13" s="7" customFormat="1" ht="12.75" customHeight="1">
      <c r="A19" s="257"/>
      <c r="B19" s="255"/>
      <c r="C19" s="227"/>
      <c r="D19" s="154">
        <v>3</v>
      </c>
      <c r="E19" s="155"/>
      <c r="F19" s="156">
        <v>23</v>
      </c>
      <c r="G19" s="192">
        <f t="shared" si="0"/>
        <v>23</v>
      </c>
      <c r="H19" s="188"/>
      <c r="I19" s="192">
        <f t="shared" si="1"/>
        <v>23</v>
      </c>
      <c r="J19" s="155"/>
      <c r="K19" s="156"/>
      <c r="L19" s="204">
        <f t="shared" si="2"/>
        <v>0</v>
      </c>
      <c r="M19" s="173"/>
    </row>
    <row r="20" spans="1:13" s="7" customFormat="1" ht="12.75" customHeight="1">
      <c r="A20" s="257"/>
      <c r="B20" s="255"/>
      <c r="C20" s="227"/>
      <c r="D20" s="154">
        <v>2</v>
      </c>
      <c r="E20" s="161"/>
      <c r="F20" s="162">
        <v>13</v>
      </c>
      <c r="G20" s="194">
        <f t="shared" si="0"/>
        <v>13</v>
      </c>
      <c r="H20" s="188"/>
      <c r="I20" s="194">
        <f t="shared" si="1"/>
        <v>13</v>
      </c>
      <c r="J20" s="161"/>
      <c r="K20" s="162"/>
      <c r="L20" s="206">
        <f t="shared" si="2"/>
        <v>0</v>
      </c>
      <c r="M20" s="175"/>
    </row>
    <row r="21" spans="1:13" s="7" customFormat="1" ht="12.75" customHeight="1">
      <c r="A21" s="257"/>
      <c r="B21" s="255"/>
      <c r="C21" s="227"/>
      <c r="D21" s="160">
        <v>1</v>
      </c>
      <c r="E21" s="167"/>
      <c r="F21" s="168">
        <v>58</v>
      </c>
      <c r="G21" s="195">
        <f t="shared" si="0"/>
        <v>58</v>
      </c>
      <c r="H21" s="168">
        <v>108</v>
      </c>
      <c r="I21" s="195">
        <f t="shared" si="1"/>
        <v>166</v>
      </c>
      <c r="J21" s="167"/>
      <c r="K21" s="168"/>
      <c r="L21" s="207">
        <f t="shared" si="2"/>
        <v>0</v>
      </c>
      <c r="M21" s="178"/>
    </row>
    <row r="22" spans="1:13" s="149" customFormat="1" ht="12.75" customHeight="1">
      <c r="A22" s="150"/>
      <c r="B22" s="214"/>
      <c r="C22" s="215"/>
      <c r="D22" s="216" t="s">
        <v>133</v>
      </c>
      <c r="E22" s="217">
        <f>SUM(E9:E21)</f>
        <v>1648</v>
      </c>
      <c r="F22" s="196">
        <f t="shared" ref="F22:M22" si="3">SUM(F9:F21)</f>
        <v>94</v>
      </c>
      <c r="G22" s="196">
        <f t="shared" si="3"/>
        <v>1742</v>
      </c>
      <c r="H22" s="200">
        <f t="shared" si="3"/>
        <v>108</v>
      </c>
      <c r="I22" s="196">
        <f t="shared" si="3"/>
        <v>1850</v>
      </c>
      <c r="J22" s="217">
        <f t="shared" si="3"/>
        <v>480</v>
      </c>
      <c r="K22" s="196">
        <f t="shared" si="3"/>
        <v>95</v>
      </c>
      <c r="L22" s="208">
        <f t="shared" si="3"/>
        <v>575</v>
      </c>
      <c r="M22" s="218">
        <f t="shared" si="3"/>
        <v>112</v>
      </c>
    </row>
    <row r="23" spans="1:13" s="7" customFormat="1" ht="12.75" customHeight="1">
      <c r="A23" s="256" t="s">
        <v>129</v>
      </c>
      <c r="B23" s="254" t="s">
        <v>130</v>
      </c>
      <c r="C23" s="253" t="s">
        <v>123</v>
      </c>
      <c r="D23" s="169">
        <v>13</v>
      </c>
      <c r="E23" s="163">
        <v>1671</v>
      </c>
      <c r="F23" s="164"/>
      <c r="G23" s="197">
        <f t="shared" si="0"/>
        <v>1671</v>
      </c>
      <c r="H23" s="187"/>
      <c r="I23" s="197">
        <f t="shared" si="1"/>
        <v>1671</v>
      </c>
      <c r="J23" s="163">
        <v>557</v>
      </c>
      <c r="K23" s="164">
        <v>96</v>
      </c>
      <c r="L23" s="209">
        <f t="shared" si="2"/>
        <v>653</v>
      </c>
      <c r="M23" s="176">
        <v>128</v>
      </c>
    </row>
    <row r="24" spans="1:13" s="7" customFormat="1" ht="12.75" customHeight="1">
      <c r="A24" s="257"/>
      <c r="B24" s="255"/>
      <c r="C24" s="227"/>
      <c r="D24" s="170">
        <v>12</v>
      </c>
      <c r="E24" s="165">
        <v>135</v>
      </c>
      <c r="F24" s="166"/>
      <c r="G24" s="198">
        <f t="shared" si="0"/>
        <v>135</v>
      </c>
      <c r="H24" s="188"/>
      <c r="I24" s="198">
        <f t="shared" si="1"/>
        <v>135</v>
      </c>
      <c r="J24" s="165">
        <v>6</v>
      </c>
      <c r="K24" s="166">
        <v>1</v>
      </c>
      <c r="L24" s="210">
        <f t="shared" si="2"/>
        <v>7</v>
      </c>
      <c r="M24" s="177">
        <v>1</v>
      </c>
    </row>
    <row r="25" spans="1:13" s="7" customFormat="1" ht="12.75" customHeight="1">
      <c r="A25" s="257"/>
      <c r="B25" s="255"/>
      <c r="C25" s="228"/>
      <c r="D25" s="171">
        <v>11</v>
      </c>
      <c r="E25" s="167">
        <v>60</v>
      </c>
      <c r="F25" s="168"/>
      <c r="G25" s="195">
        <f t="shared" si="0"/>
        <v>60</v>
      </c>
      <c r="H25" s="188"/>
      <c r="I25" s="195">
        <f t="shared" si="1"/>
        <v>60</v>
      </c>
      <c r="J25" s="167">
        <v>4</v>
      </c>
      <c r="K25" s="168">
        <v>2</v>
      </c>
      <c r="L25" s="207">
        <f t="shared" si="2"/>
        <v>6</v>
      </c>
      <c r="M25" s="178">
        <v>2</v>
      </c>
    </row>
    <row r="26" spans="1:13" s="7" customFormat="1" ht="12.75" customHeight="1">
      <c r="A26" s="257"/>
      <c r="B26" s="255"/>
      <c r="C26" s="226" t="s">
        <v>124</v>
      </c>
      <c r="D26" s="169">
        <v>10</v>
      </c>
      <c r="E26" s="163">
        <v>44</v>
      </c>
      <c r="F26" s="164"/>
      <c r="G26" s="197">
        <f t="shared" si="0"/>
        <v>44</v>
      </c>
      <c r="H26" s="188"/>
      <c r="I26" s="197">
        <f t="shared" si="1"/>
        <v>44</v>
      </c>
      <c r="J26" s="163">
        <v>6</v>
      </c>
      <c r="K26" s="164">
        <v>3</v>
      </c>
      <c r="L26" s="209">
        <f t="shared" si="2"/>
        <v>9</v>
      </c>
      <c r="M26" s="176">
        <v>6</v>
      </c>
    </row>
    <row r="27" spans="1:13" s="7" customFormat="1" ht="12.75" customHeight="1">
      <c r="A27" s="257"/>
      <c r="B27" s="255"/>
      <c r="C27" s="227"/>
      <c r="D27" s="170">
        <v>9</v>
      </c>
      <c r="E27" s="165">
        <v>128</v>
      </c>
      <c r="F27" s="166"/>
      <c r="G27" s="198">
        <f t="shared" si="0"/>
        <v>128</v>
      </c>
      <c r="H27" s="188"/>
      <c r="I27" s="198">
        <f t="shared" si="1"/>
        <v>128</v>
      </c>
      <c r="J27" s="165">
        <v>4</v>
      </c>
      <c r="K27" s="166">
        <v>2</v>
      </c>
      <c r="L27" s="210">
        <f t="shared" si="2"/>
        <v>6</v>
      </c>
      <c r="M27" s="177">
        <v>2</v>
      </c>
    </row>
    <row r="28" spans="1:13" s="7" customFormat="1" ht="12.75" customHeight="1">
      <c r="A28" s="257"/>
      <c r="B28" s="255"/>
      <c r="C28" s="227"/>
      <c r="D28" s="170">
        <v>8</v>
      </c>
      <c r="E28" s="165">
        <v>40</v>
      </c>
      <c r="F28" s="166"/>
      <c r="G28" s="198">
        <f t="shared" si="0"/>
        <v>40</v>
      </c>
      <c r="H28" s="188"/>
      <c r="I28" s="198">
        <f t="shared" si="1"/>
        <v>40</v>
      </c>
      <c r="J28" s="165">
        <v>1</v>
      </c>
      <c r="K28" s="166"/>
      <c r="L28" s="210">
        <f t="shared" si="2"/>
        <v>1</v>
      </c>
      <c r="M28" s="177"/>
    </row>
    <row r="29" spans="1:13" s="7" customFormat="1" ht="12.75" customHeight="1">
      <c r="A29" s="257"/>
      <c r="B29" s="255"/>
      <c r="C29" s="227"/>
      <c r="D29" s="170">
        <v>7</v>
      </c>
      <c r="E29" s="165">
        <v>51</v>
      </c>
      <c r="F29" s="166"/>
      <c r="G29" s="198">
        <f t="shared" si="0"/>
        <v>51</v>
      </c>
      <c r="H29" s="188"/>
      <c r="I29" s="198">
        <f t="shared" si="1"/>
        <v>51</v>
      </c>
      <c r="J29" s="165"/>
      <c r="K29" s="166"/>
      <c r="L29" s="210">
        <f t="shared" si="2"/>
        <v>0</v>
      </c>
      <c r="M29" s="177"/>
    </row>
    <row r="30" spans="1:13" s="7" customFormat="1" ht="12.75" customHeight="1">
      <c r="A30" s="257"/>
      <c r="B30" s="255"/>
      <c r="C30" s="228"/>
      <c r="D30" s="171">
        <v>6</v>
      </c>
      <c r="E30" s="167">
        <v>50</v>
      </c>
      <c r="F30" s="168"/>
      <c r="G30" s="195">
        <f t="shared" si="0"/>
        <v>50</v>
      </c>
      <c r="H30" s="188"/>
      <c r="I30" s="195">
        <f t="shared" si="1"/>
        <v>50</v>
      </c>
      <c r="J30" s="167">
        <v>1</v>
      </c>
      <c r="K30" s="168"/>
      <c r="L30" s="207">
        <f t="shared" si="2"/>
        <v>1</v>
      </c>
      <c r="M30" s="178"/>
    </row>
    <row r="31" spans="1:13" s="7" customFormat="1" ht="12.75" customHeight="1">
      <c r="A31" s="257"/>
      <c r="B31" s="255"/>
      <c r="C31" s="226" t="s">
        <v>125</v>
      </c>
      <c r="D31" s="169">
        <v>5</v>
      </c>
      <c r="E31" s="163">
        <v>13</v>
      </c>
      <c r="F31" s="164"/>
      <c r="G31" s="197">
        <f t="shared" si="0"/>
        <v>13</v>
      </c>
      <c r="H31" s="188"/>
      <c r="I31" s="197">
        <f t="shared" si="1"/>
        <v>13</v>
      </c>
      <c r="J31" s="163">
        <v>2</v>
      </c>
      <c r="K31" s="164">
        <v>1</v>
      </c>
      <c r="L31" s="209">
        <f t="shared" si="2"/>
        <v>3</v>
      </c>
      <c r="M31" s="176">
        <v>1</v>
      </c>
    </row>
    <row r="32" spans="1:13" s="7" customFormat="1" ht="12.75" customHeight="1">
      <c r="A32" s="257"/>
      <c r="B32" s="255"/>
      <c r="C32" s="227"/>
      <c r="D32" s="170">
        <v>4</v>
      </c>
      <c r="E32" s="165">
        <v>3</v>
      </c>
      <c r="F32" s="166"/>
      <c r="G32" s="198">
        <f t="shared" si="0"/>
        <v>3</v>
      </c>
      <c r="H32" s="188"/>
      <c r="I32" s="198">
        <f t="shared" si="1"/>
        <v>3</v>
      </c>
      <c r="J32" s="165"/>
      <c r="K32" s="166"/>
      <c r="L32" s="210">
        <f t="shared" si="2"/>
        <v>0</v>
      </c>
      <c r="M32" s="177"/>
    </row>
    <row r="33" spans="1:13" s="7" customFormat="1" ht="12.75" customHeight="1">
      <c r="A33" s="257"/>
      <c r="B33" s="255"/>
      <c r="C33" s="227"/>
      <c r="D33" s="170">
        <v>3</v>
      </c>
      <c r="E33" s="165"/>
      <c r="F33" s="166">
        <v>23</v>
      </c>
      <c r="G33" s="198">
        <f t="shared" si="0"/>
        <v>23</v>
      </c>
      <c r="H33" s="188"/>
      <c r="I33" s="198">
        <f t="shared" si="1"/>
        <v>23</v>
      </c>
      <c r="J33" s="165"/>
      <c r="K33" s="166">
        <v>1</v>
      </c>
      <c r="L33" s="210">
        <f t="shared" si="2"/>
        <v>1</v>
      </c>
      <c r="M33" s="177">
        <v>2</v>
      </c>
    </row>
    <row r="34" spans="1:13" s="7" customFormat="1" ht="12.75" customHeight="1">
      <c r="A34" s="257"/>
      <c r="B34" s="255"/>
      <c r="C34" s="227"/>
      <c r="D34" s="170">
        <v>2</v>
      </c>
      <c r="E34" s="179"/>
      <c r="F34" s="180">
        <v>15</v>
      </c>
      <c r="G34" s="199">
        <f>E34+F34</f>
        <v>15</v>
      </c>
      <c r="H34" s="189"/>
      <c r="I34" s="199">
        <f t="shared" si="1"/>
        <v>15</v>
      </c>
      <c r="J34" s="179"/>
      <c r="K34" s="180">
        <v>1</v>
      </c>
      <c r="L34" s="211">
        <f t="shared" si="2"/>
        <v>1</v>
      </c>
      <c r="M34" s="181">
        <v>1</v>
      </c>
    </row>
    <row r="35" spans="1:13" s="7" customFormat="1" ht="12.75" customHeight="1">
      <c r="A35" s="257"/>
      <c r="B35" s="255"/>
      <c r="C35" s="229"/>
      <c r="D35" s="171">
        <v>1</v>
      </c>
      <c r="E35" s="167"/>
      <c r="F35" s="168">
        <v>62</v>
      </c>
      <c r="G35" s="195">
        <f t="shared" ref="G35:G49" si="4">E35+F35</f>
        <v>62</v>
      </c>
      <c r="H35" s="182">
        <v>315</v>
      </c>
      <c r="I35" s="195">
        <f t="shared" si="1"/>
        <v>377</v>
      </c>
      <c r="J35" s="167">
        <v>1</v>
      </c>
      <c r="K35" s="168"/>
      <c r="L35" s="207">
        <f t="shared" si="2"/>
        <v>1</v>
      </c>
      <c r="M35" s="178"/>
    </row>
    <row r="36" spans="1:13" s="149" customFormat="1" ht="12.75" customHeight="1">
      <c r="A36" s="150"/>
      <c r="B36" s="214"/>
      <c r="C36" s="215"/>
      <c r="D36" s="216" t="s">
        <v>133</v>
      </c>
      <c r="E36" s="217">
        <f>SUM(E23:E35)</f>
        <v>2195</v>
      </c>
      <c r="F36" s="196">
        <f t="shared" ref="F36" si="5">SUM(F23:F35)</f>
        <v>100</v>
      </c>
      <c r="G36" s="196">
        <f t="shared" ref="G36" si="6">SUM(G23:G35)</f>
        <v>2295</v>
      </c>
      <c r="H36" s="200">
        <f t="shared" ref="H36" si="7">SUM(H23:H35)</f>
        <v>315</v>
      </c>
      <c r="I36" s="196">
        <f t="shared" ref="I36" si="8">SUM(I23:I35)</f>
        <v>2610</v>
      </c>
      <c r="J36" s="217">
        <f t="shared" ref="J36" si="9">SUM(J23:J35)</f>
        <v>582</v>
      </c>
      <c r="K36" s="196">
        <f t="shared" ref="K36" si="10">SUM(K23:K35)</f>
        <v>107</v>
      </c>
      <c r="L36" s="208">
        <f t="shared" ref="L36" si="11">SUM(L23:L35)</f>
        <v>689</v>
      </c>
      <c r="M36" s="218">
        <f t="shared" ref="M36" si="12">SUM(M23:M35)</f>
        <v>143</v>
      </c>
    </row>
    <row r="37" spans="1:13" s="7" customFormat="1" ht="12.75" customHeight="1">
      <c r="A37" s="256" t="s">
        <v>131</v>
      </c>
      <c r="B37" s="254" t="s">
        <v>132</v>
      </c>
      <c r="C37" s="253" t="s">
        <v>123</v>
      </c>
      <c r="D37" s="151">
        <v>13</v>
      </c>
      <c r="E37" s="152"/>
      <c r="F37" s="153"/>
      <c r="G37" s="191">
        <f t="shared" si="4"/>
        <v>0</v>
      </c>
      <c r="H37" s="190"/>
      <c r="I37" s="191">
        <f t="shared" si="1"/>
        <v>0</v>
      </c>
      <c r="J37" s="152"/>
      <c r="K37" s="153"/>
      <c r="L37" s="203">
        <f t="shared" si="2"/>
        <v>0</v>
      </c>
      <c r="M37" s="172"/>
    </row>
    <row r="38" spans="1:13" s="7" customFormat="1" ht="12.75" customHeight="1">
      <c r="A38" s="257"/>
      <c r="B38" s="255"/>
      <c r="C38" s="227"/>
      <c r="D38" s="154">
        <v>12</v>
      </c>
      <c r="E38" s="155"/>
      <c r="F38" s="156"/>
      <c r="G38" s="192">
        <f t="shared" si="4"/>
        <v>0</v>
      </c>
      <c r="H38" s="189"/>
      <c r="I38" s="192">
        <f t="shared" si="1"/>
        <v>0</v>
      </c>
      <c r="J38" s="155"/>
      <c r="K38" s="156"/>
      <c r="L38" s="204">
        <f t="shared" si="2"/>
        <v>0</v>
      </c>
      <c r="M38" s="173"/>
    </row>
    <row r="39" spans="1:13" s="7" customFormat="1" ht="12.75" customHeight="1">
      <c r="A39" s="257"/>
      <c r="B39" s="255"/>
      <c r="C39" s="228"/>
      <c r="D39" s="157">
        <v>11</v>
      </c>
      <c r="E39" s="158"/>
      <c r="F39" s="159"/>
      <c r="G39" s="193">
        <f t="shared" si="4"/>
        <v>0</v>
      </c>
      <c r="H39" s="189"/>
      <c r="I39" s="193">
        <f t="shared" si="1"/>
        <v>0</v>
      </c>
      <c r="J39" s="158"/>
      <c r="K39" s="159"/>
      <c r="L39" s="205">
        <f t="shared" si="2"/>
        <v>0</v>
      </c>
      <c r="M39" s="174"/>
    </row>
    <row r="40" spans="1:13" s="7" customFormat="1" ht="12.75" customHeight="1">
      <c r="A40" s="257"/>
      <c r="B40" s="255"/>
      <c r="C40" s="226" t="s">
        <v>124</v>
      </c>
      <c r="D40" s="151">
        <v>10</v>
      </c>
      <c r="E40" s="152"/>
      <c r="F40" s="153"/>
      <c r="G40" s="191">
        <f t="shared" si="4"/>
        <v>0</v>
      </c>
      <c r="H40" s="189"/>
      <c r="I40" s="191">
        <f t="shared" si="1"/>
        <v>0</v>
      </c>
      <c r="J40" s="152"/>
      <c r="K40" s="153"/>
      <c r="L40" s="203">
        <f t="shared" si="2"/>
        <v>0</v>
      </c>
      <c r="M40" s="172"/>
    </row>
    <row r="41" spans="1:13" s="7" customFormat="1" ht="12.75" customHeight="1">
      <c r="A41" s="257"/>
      <c r="B41" s="255"/>
      <c r="C41" s="227"/>
      <c r="D41" s="154">
        <v>9</v>
      </c>
      <c r="E41" s="155"/>
      <c r="F41" s="156"/>
      <c r="G41" s="192">
        <f t="shared" si="4"/>
        <v>0</v>
      </c>
      <c r="H41" s="189"/>
      <c r="I41" s="192">
        <f t="shared" si="1"/>
        <v>0</v>
      </c>
      <c r="J41" s="155"/>
      <c r="K41" s="156"/>
      <c r="L41" s="204">
        <f t="shared" si="2"/>
        <v>0</v>
      </c>
      <c r="M41" s="173"/>
    </row>
    <row r="42" spans="1:13" s="7" customFormat="1" ht="12.75" customHeight="1">
      <c r="A42" s="257"/>
      <c r="B42" s="255"/>
      <c r="C42" s="227"/>
      <c r="D42" s="154">
        <v>8</v>
      </c>
      <c r="E42" s="155"/>
      <c r="F42" s="156"/>
      <c r="G42" s="192">
        <f t="shared" si="4"/>
        <v>0</v>
      </c>
      <c r="H42" s="189"/>
      <c r="I42" s="192">
        <f t="shared" si="1"/>
        <v>0</v>
      </c>
      <c r="J42" s="155"/>
      <c r="K42" s="156"/>
      <c r="L42" s="204">
        <f t="shared" si="2"/>
        <v>0</v>
      </c>
      <c r="M42" s="173"/>
    </row>
    <row r="43" spans="1:13" s="7" customFormat="1" ht="12.75" customHeight="1">
      <c r="A43" s="257"/>
      <c r="B43" s="255"/>
      <c r="C43" s="227"/>
      <c r="D43" s="154">
        <v>7</v>
      </c>
      <c r="E43" s="155"/>
      <c r="F43" s="156"/>
      <c r="G43" s="192">
        <f t="shared" si="4"/>
        <v>0</v>
      </c>
      <c r="H43" s="189"/>
      <c r="I43" s="192">
        <f t="shared" si="1"/>
        <v>0</v>
      </c>
      <c r="J43" s="155"/>
      <c r="K43" s="156"/>
      <c r="L43" s="204">
        <f t="shared" si="2"/>
        <v>0</v>
      </c>
      <c r="M43" s="173"/>
    </row>
    <row r="44" spans="1:13" s="7" customFormat="1" ht="12.75" customHeight="1">
      <c r="A44" s="257"/>
      <c r="B44" s="255"/>
      <c r="C44" s="228"/>
      <c r="D44" s="157">
        <v>6</v>
      </c>
      <c r="E44" s="158"/>
      <c r="F44" s="159"/>
      <c r="G44" s="193">
        <f t="shared" si="4"/>
        <v>0</v>
      </c>
      <c r="H44" s="189"/>
      <c r="I44" s="193">
        <f t="shared" si="1"/>
        <v>0</v>
      </c>
      <c r="J44" s="158"/>
      <c r="K44" s="159"/>
      <c r="L44" s="205">
        <f t="shared" si="2"/>
        <v>0</v>
      </c>
      <c r="M44" s="174"/>
    </row>
    <row r="45" spans="1:13" s="7" customFormat="1" ht="12.75" customHeight="1">
      <c r="A45" s="257"/>
      <c r="B45" s="255"/>
      <c r="C45" s="226" t="s">
        <v>125</v>
      </c>
      <c r="D45" s="151">
        <v>5</v>
      </c>
      <c r="E45" s="152"/>
      <c r="F45" s="153"/>
      <c r="G45" s="191">
        <f t="shared" si="4"/>
        <v>0</v>
      </c>
      <c r="H45" s="189"/>
      <c r="I45" s="191">
        <f t="shared" si="1"/>
        <v>0</v>
      </c>
      <c r="J45" s="152"/>
      <c r="K45" s="153"/>
      <c r="L45" s="203">
        <f t="shared" si="2"/>
        <v>0</v>
      </c>
      <c r="M45" s="172"/>
    </row>
    <row r="46" spans="1:13" s="7" customFormat="1" ht="12.75" customHeight="1">
      <c r="A46" s="257"/>
      <c r="B46" s="255"/>
      <c r="C46" s="227"/>
      <c r="D46" s="154">
        <v>4</v>
      </c>
      <c r="E46" s="155"/>
      <c r="F46" s="156"/>
      <c r="G46" s="192">
        <f t="shared" si="4"/>
        <v>0</v>
      </c>
      <c r="H46" s="189"/>
      <c r="I46" s="192">
        <f t="shared" si="1"/>
        <v>0</v>
      </c>
      <c r="J46" s="155"/>
      <c r="K46" s="156"/>
      <c r="L46" s="204">
        <f t="shared" si="2"/>
        <v>0</v>
      </c>
      <c r="M46" s="173"/>
    </row>
    <row r="47" spans="1:13" s="7" customFormat="1" ht="12.75" customHeight="1">
      <c r="A47" s="257"/>
      <c r="B47" s="255"/>
      <c r="C47" s="227"/>
      <c r="D47" s="154">
        <v>3</v>
      </c>
      <c r="E47" s="155"/>
      <c r="F47" s="156"/>
      <c r="G47" s="192">
        <f t="shared" si="4"/>
        <v>0</v>
      </c>
      <c r="H47" s="189"/>
      <c r="I47" s="192">
        <f t="shared" si="1"/>
        <v>0</v>
      </c>
      <c r="J47" s="155"/>
      <c r="K47" s="156"/>
      <c r="L47" s="204">
        <f t="shared" si="2"/>
        <v>0</v>
      </c>
      <c r="M47" s="173"/>
    </row>
    <row r="48" spans="1:13" s="7" customFormat="1" ht="12.75" customHeight="1">
      <c r="A48" s="257"/>
      <c r="B48" s="255"/>
      <c r="C48" s="227"/>
      <c r="D48" s="154">
        <v>2</v>
      </c>
      <c r="E48" s="161"/>
      <c r="F48" s="162"/>
      <c r="G48" s="194">
        <f t="shared" si="4"/>
        <v>0</v>
      </c>
      <c r="H48" s="189"/>
      <c r="I48" s="194">
        <f t="shared" si="1"/>
        <v>0</v>
      </c>
      <c r="J48" s="161"/>
      <c r="K48" s="162"/>
      <c r="L48" s="206">
        <f t="shared" si="2"/>
        <v>0</v>
      </c>
      <c r="M48" s="175"/>
    </row>
    <row r="49" spans="1:13" s="7" customFormat="1" ht="12.75" customHeight="1">
      <c r="A49" s="257"/>
      <c r="B49" s="255"/>
      <c r="C49" s="229"/>
      <c r="D49" s="157">
        <v>1</v>
      </c>
      <c r="E49" s="167"/>
      <c r="F49" s="168"/>
      <c r="G49" s="195">
        <f t="shared" si="4"/>
        <v>0</v>
      </c>
      <c r="H49" s="182"/>
      <c r="I49" s="195">
        <f t="shared" si="1"/>
        <v>0</v>
      </c>
      <c r="J49" s="167"/>
      <c r="K49" s="168"/>
      <c r="L49" s="207">
        <f t="shared" si="2"/>
        <v>0</v>
      </c>
      <c r="M49" s="178"/>
    </row>
    <row r="50" spans="1:13" s="149" customFormat="1" ht="12.75" customHeight="1">
      <c r="A50" s="219"/>
      <c r="B50" s="214"/>
      <c r="C50" s="215"/>
      <c r="D50" s="220" t="s">
        <v>133</v>
      </c>
      <c r="E50" s="221">
        <f>SUM(E37:E49)</f>
        <v>0</v>
      </c>
      <c r="F50" s="200">
        <f t="shared" ref="F50" si="13">SUM(F37:F49)</f>
        <v>0</v>
      </c>
      <c r="G50" s="200">
        <f t="shared" ref="G50" si="14">SUM(G37:G49)</f>
        <v>0</v>
      </c>
      <c r="H50" s="200">
        <f t="shared" ref="H50" si="15">SUM(H37:H49)</f>
        <v>0</v>
      </c>
      <c r="I50" s="200">
        <f t="shared" ref="I50" si="16">SUM(I37:I49)</f>
        <v>0</v>
      </c>
      <c r="J50" s="221">
        <f t="shared" ref="J50" si="17">SUM(J37:J49)</f>
        <v>0</v>
      </c>
      <c r="K50" s="200">
        <f t="shared" ref="K50" si="18">SUM(K37:K49)</f>
        <v>0</v>
      </c>
      <c r="L50" s="212">
        <f t="shared" ref="L50:M50" si="19">SUM(L37:L49)</f>
        <v>0</v>
      </c>
      <c r="M50" s="222">
        <f t="shared" si="19"/>
        <v>0</v>
      </c>
    </row>
    <row r="51" spans="1:13" s="149" customFormat="1" ht="12.75" customHeight="1" thickBot="1">
      <c r="A51" s="225"/>
      <c r="B51" s="242" t="s">
        <v>17</v>
      </c>
      <c r="C51" s="242"/>
      <c r="D51" s="243"/>
      <c r="E51" s="223">
        <f>E22+E36+E50</f>
        <v>3843</v>
      </c>
      <c r="F51" s="201">
        <f t="shared" ref="F51:M51" si="20">F22+F36+F50</f>
        <v>194</v>
      </c>
      <c r="G51" s="201">
        <f t="shared" si="20"/>
        <v>4037</v>
      </c>
      <c r="H51" s="201">
        <f t="shared" si="20"/>
        <v>423</v>
      </c>
      <c r="I51" s="202">
        <f t="shared" si="20"/>
        <v>4460</v>
      </c>
      <c r="J51" s="223">
        <f t="shared" si="20"/>
        <v>1062</v>
      </c>
      <c r="K51" s="201">
        <f t="shared" si="20"/>
        <v>202</v>
      </c>
      <c r="L51" s="213">
        <f t="shared" si="20"/>
        <v>1264</v>
      </c>
      <c r="M51" s="224">
        <f t="shared" si="20"/>
        <v>255</v>
      </c>
    </row>
    <row r="52" spans="1:13" ht="13.5" thickTop="1">
      <c r="A52" s="185" t="s">
        <v>136</v>
      </c>
    </row>
  </sheetData>
  <sheetProtection password="C3CC" sheet="1" objects="1" scenarios="1"/>
  <mergeCells count="30">
    <mergeCell ref="B51:D51"/>
    <mergeCell ref="A6:D7"/>
    <mergeCell ref="E6:I6"/>
    <mergeCell ref="C9:C11"/>
    <mergeCell ref="C12:C16"/>
    <mergeCell ref="C17:C21"/>
    <mergeCell ref="B9:B21"/>
    <mergeCell ref="A9:A21"/>
    <mergeCell ref="C23:C25"/>
    <mergeCell ref="C26:C30"/>
    <mergeCell ref="C31:C35"/>
    <mergeCell ref="A23:A35"/>
    <mergeCell ref="B23:B35"/>
    <mergeCell ref="A37:A49"/>
    <mergeCell ref="B37:B49"/>
    <mergeCell ref="C37:C39"/>
    <mergeCell ref="C40:C44"/>
    <mergeCell ref="C45:C49"/>
    <mergeCell ref="A1:M1"/>
    <mergeCell ref="A2:M2"/>
    <mergeCell ref="A4:M4"/>
    <mergeCell ref="L5:M5"/>
    <mergeCell ref="J6:L6"/>
    <mergeCell ref="M6:M8"/>
    <mergeCell ref="E7:G7"/>
    <mergeCell ref="H7:H8"/>
    <mergeCell ref="I7:I8"/>
    <mergeCell ref="J7:J8"/>
    <mergeCell ref="K7:K8"/>
    <mergeCell ref="L7:L8"/>
  </mergeCells>
  <phoneticPr fontId="0" type="noConversion"/>
  <pageMargins left="0.59027777777777779" right="0.19652777777777777" top="0.39374999999999999" bottom="0.39374999999999999" header="0.51180555555555551" footer="0.51180555555555551"/>
  <pageSetup paperSize="9" scale="7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3" customWidth="1"/>
    <col min="2" max="2" width="73.28515625" style="7" customWidth="1"/>
    <col min="3" max="3" width="15.140625" style="14" customWidth="1"/>
    <col min="4" max="4" width="15.140625" style="7" customWidth="1"/>
    <col min="5" max="5" width="15.140625" style="15" customWidth="1"/>
    <col min="6" max="6" width="13.5703125" style="14" customWidth="1"/>
    <col min="7" max="7" width="15.42578125" style="7" customWidth="1"/>
    <col min="8" max="8" width="12.28515625" style="16" customWidth="1"/>
    <col min="9" max="9" width="15.140625" style="13" customWidth="1"/>
    <col min="10" max="16384" width="9.140625" style="7"/>
  </cols>
  <sheetData>
    <row r="1" spans="1:11" ht="12.75" customHeight="1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11"/>
      <c r="K1" s="11"/>
    </row>
    <row r="2" spans="1:11" ht="12.75" customHeight="1">
      <c r="A2" s="230" t="s">
        <v>19</v>
      </c>
      <c r="B2" s="230"/>
      <c r="C2" s="230"/>
      <c r="D2" s="230"/>
      <c r="E2" s="230"/>
      <c r="F2" s="230"/>
      <c r="G2" s="230"/>
      <c r="H2" s="230"/>
      <c r="I2" s="230"/>
      <c r="J2" s="11"/>
      <c r="K2" s="11"/>
    </row>
    <row r="3" spans="1:11" ht="12.75" customHeight="1">
      <c r="A3" s="4"/>
      <c r="B3" s="5"/>
      <c r="C3" s="5"/>
      <c r="D3" s="5"/>
      <c r="E3" s="17"/>
      <c r="F3" s="5"/>
      <c r="G3" s="5"/>
      <c r="H3" s="5"/>
      <c r="I3" s="5"/>
      <c r="J3" s="5"/>
      <c r="K3" s="5"/>
    </row>
    <row r="4" spans="1:11" ht="12.75" customHeight="1">
      <c r="A4" s="262" t="s">
        <v>116</v>
      </c>
      <c r="B4" s="262"/>
      <c r="C4" s="262"/>
      <c r="D4" s="262"/>
      <c r="E4" s="262"/>
      <c r="F4" s="262"/>
      <c r="G4" s="262"/>
      <c r="H4" s="262"/>
      <c r="I4" s="262"/>
      <c r="J4" s="19"/>
      <c r="K4" s="19"/>
    </row>
    <row r="5" spans="1:11" s="13" customFormat="1" ht="13.5" customHeight="1">
      <c r="A5" s="18"/>
      <c r="B5" s="18"/>
      <c r="C5" s="18"/>
      <c r="D5" s="18"/>
      <c r="E5" s="17"/>
      <c r="H5" s="263" t="s">
        <v>2</v>
      </c>
      <c r="I5" s="263"/>
    </row>
    <row r="6" spans="1:11" s="5" customFormat="1" ht="15.75" customHeight="1">
      <c r="A6" s="258" t="s">
        <v>20</v>
      </c>
      <c r="B6" s="259"/>
      <c r="C6" s="260" t="s">
        <v>21</v>
      </c>
      <c r="D6" s="260"/>
      <c r="E6" s="260"/>
      <c r="F6" s="261" t="s">
        <v>5</v>
      </c>
      <c r="G6" s="261"/>
      <c r="H6" s="261"/>
      <c r="I6" s="261" t="s">
        <v>22</v>
      </c>
    </row>
    <row r="7" spans="1:11" s="5" customFormat="1" ht="25.5">
      <c r="A7" s="100" t="s">
        <v>23</v>
      </c>
      <c r="B7" s="99" t="s">
        <v>24</v>
      </c>
      <c r="C7" s="114" t="s">
        <v>7</v>
      </c>
      <c r="D7" s="98" t="s">
        <v>8</v>
      </c>
      <c r="E7" s="115" t="s">
        <v>9</v>
      </c>
      <c r="F7" s="114" t="s">
        <v>25</v>
      </c>
      <c r="G7" s="98" t="s">
        <v>11</v>
      </c>
      <c r="H7" s="95" t="s">
        <v>9</v>
      </c>
      <c r="I7" s="261"/>
    </row>
    <row r="8" spans="1:11" ht="13.5" customHeight="1" thickBot="1">
      <c r="A8" s="268" t="s">
        <v>26</v>
      </c>
      <c r="B8" s="269"/>
      <c r="C8" s="20"/>
      <c r="D8" s="21"/>
      <c r="E8" s="22">
        <f>SUM(C8:D8)</f>
        <v>0</v>
      </c>
      <c r="F8" s="20"/>
      <c r="G8" s="23"/>
      <c r="H8" s="24">
        <f>F8+G8</f>
        <v>0</v>
      </c>
      <c r="I8" s="25"/>
    </row>
    <row r="9" spans="1:11" ht="15" customHeight="1">
      <c r="A9" s="270" t="s">
        <v>27</v>
      </c>
      <c r="B9" s="122" t="s">
        <v>28</v>
      </c>
      <c r="C9" s="26"/>
      <c r="D9" s="27"/>
      <c r="E9" s="28">
        <f t="shared" ref="E9:E34" si="0">SUM(C9:D9)</f>
        <v>0</v>
      </c>
      <c r="F9" s="26"/>
      <c r="G9" s="29"/>
      <c r="H9" s="30">
        <f t="shared" ref="H9:H34" si="1">F9+G9</f>
        <v>0</v>
      </c>
      <c r="I9" s="31"/>
      <c r="K9" s="32"/>
    </row>
    <row r="10" spans="1:11" ht="15">
      <c r="A10" s="270"/>
      <c r="B10" s="123" t="s">
        <v>29</v>
      </c>
      <c r="C10" s="33"/>
      <c r="D10" s="34"/>
      <c r="E10" s="35">
        <f t="shared" si="0"/>
        <v>0</v>
      </c>
      <c r="F10" s="33"/>
      <c r="G10" s="36"/>
      <c r="H10" s="37">
        <f t="shared" si="1"/>
        <v>0</v>
      </c>
      <c r="I10" s="38"/>
      <c r="K10" s="32"/>
    </row>
    <row r="11" spans="1:11" ht="15">
      <c r="A11" s="270"/>
      <c r="B11" s="124" t="s">
        <v>30</v>
      </c>
      <c r="C11" s="39"/>
      <c r="D11" s="40"/>
      <c r="E11" s="41">
        <f t="shared" si="0"/>
        <v>0</v>
      </c>
      <c r="F11" s="39"/>
      <c r="G11" s="42"/>
      <c r="H11" s="43">
        <f t="shared" si="1"/>
        <v>0</v>
      </c>
      <c r="I11" s="44"/>
      <c r="K11" s="32"/>
    </row>
    <row r="12" spans="1:11" ht="15" customHeight="1">
      <c r="A12" s="264" t="s">
        <v>31</v>
      </c>
      <c r="B12" s="125" t="s">
        <v>32</v>
      </c>
      <c r="C12" s="45"/>
      <c r="D12" s="46"/>
      <c r="E12" s="47">
        <f t="shared" si="0"/>
        <v>0</v>
      </c>
      <c r="F12" s="45"/>
      <c r="G12" s="48"/>
      <c r="H12" s="49">
        <f t="shared" si="1"/>
        <v>0</v>
      </c>
      <c r="I12" s="50"/>
      <c r="K12" s="32"/>
    </row>
    <row r="13" spans="1:11" ht="15">
      <c r="A13" s="264"/>
      <c r="B13" s="123" t="s">
        <v>33</v>
      </c>
      <c r="C13" s="33"/>
      <c r="D13" s="34"/>
      <c r="E13" s="35">
        <f t="shared" si="0"/>
        <v>0</v>
      </c>
      <c r="F13" s="33"/>
      <c r="G13" s="36"/>
      <c r="H13" s="37">
        <f t="shared" si="1"/>
        <v>0</v>
      </c>
      <c r="I13" s="38"/>
      <c r="K13" s="32"/>
    </row>
    <row r="14" spans="1:11" ht="15">
      <c r="A14" s="264"/>
      <c r="B14" s="124" t="s">
        <v>34</v>
      </c>
      <c r="C14" s="39"/>
      <c r="D14" s="40"/>
      <c r="E14" s="41">
        <f t="shared" si="0"/>
        <v>0</v>
      </c>
      <c r="F14" s="39"/>
      <c r="G14" s="42"/>
      <c r="H14" s="43">
        <f t="shared" si="1"/>
        <v>0</v>
      </c>
      <c r="I14" s="44"/>
      <c r="K14" s="32"/>
    </row>
    <row r="15" spans="1:11" ht="15">
      <c r="A15" s="121" t="s">
        <v>35</v>
      </c>
      <c r="B15" s="126" t="s">
        <v>36</v>
      </c>
      <c r="C15" s="51"/>
      <c r="D15" s="52"/>
      <c r="E15" s="53">
        <f t="shared" si="0"/>
        <v>0</v>
      </c>
      <c r="F15" s="51"/>
      <c r="G15" s="54"/>
      <c r="H15" s="55">
        <f t="shared" si="1"/>
        <v>0</v>
      </c>
      <c r="I15" s="56"/>
      <c r="K15" s="32"/>
    </row>
    <row r="16" spans="1:11" ht="22.5" customHeight="1">
      <c r="A16" s="264" t="s">
        <v>37</v>
      </c>
      <c r="B16" s="125" t="s">
        <v>38</v>
      </c>
      <c r="C16" s="45"/>
      <c r="D16" s="46"/>
      <c r="E16" s="47">
        <f t="shared" si="0"/>
        <v>0</v>
      </c>
      <c r="F16" s="45"/>
      <c r="G16" s="48"/>
      <c r="H16" s="49">
        <f t="shared" si="1"/>
        <v>0</v>
      </c>
      <c r="I16" s="50"/>
      <c r="K16" s="32"/>
    </row>
    <row r="17" spans="1:11" ht="15">
      <c r="A17" s="264"/>
      <c r="B17" s="124" t="s">
        <v>39</v>
      </c>
      <c r="C17" s="39"/>
      <c r="D17" s="40"/>
      <c r="E17" s="41">
        <f t="shared" si="0"/>
        <v>0</v>
      </c>
      <c r="F17" s="39"/>
      <c r="G17" s="42"/>
      <c r="H17" s="43">
        <f t="shared" si="1"/>
        <v>0</v>
      </c>
      <c r="I17" s="44"/>
      <c r="K17" s="32"/>
    </row>
    <row r="18" spans="1:11" ht="15" customHeight="1">
      <c r="A18" s="264" t="s">
        <v>40</v>
      </c>
      <c r="B18" s="125" t="s">
        <v>41</v>
      </c>
      <c r="C18" s="45"/>
      <c r="D18" s="46"/>
      <c r="E18" s="47">
        <f t="shared" si="0"/>
        <v>0</v>
      </c>
      <c r="F18" s="45"/>
      <c r="G18" s="48"/>
      <c r="H18" s="49">
        <f t="shared" si="1"/>
        <v>0</v>
      </c>
      <c r="I18" s="50"/>
      <c r="K18" s="32"/>
    </row>
    <row r="19" spans="1:11" ht="15">
      <c r="A19" s="264"/>
      <c r="B19" s="123" t="s">
        <v>42</v>
      </c>
      <c r="C19" s="57"/>
      <c r="D19" s="58"/>
      <c r="E19" s="59">
        <f t="shared" si="0"/>
        <v>0</v>
      </c>
      <c r="F19" s="57"/>
      <c r="G19" s="60"/>
      <c r="H19" s="61">
        <f t="shared" si="1"/>
        <v>0</v>
      </c>
      <c r="I19" s="62"/>
      <c r="K19" s="32"/>
    </row>
    <row r="20" spans="1:11" ht="25.5">
      <c r="A20" s="264"/>
      <c r="B20" s="123" t="s">
        <v>43</v>
      </c>
      <c r="C20" s="33"/>
      <c r="D20" s="34"/>
      <c r="E20" s="59">
        <f t="shared" si="0"/>
        <v>0</v>
      </c>
      <c r="F20" s="33"/>
      <c r="G20" s="36"/>
      <c r="H20" s="61">
        <f t="shared" si="1"/>
        <v>0</v>
      </c>
      <c r="I20" s="38"/>
      <c r="K20" s="32"/>
    </row>
    <row r="21" spans="1:11" ht="25.5">
      <c r="A21" s="264"/>
      <c r="B21" s="123" t="s">
        <v>44</v>
      </c>
      <c r="C21" s="33"/>
      <c r="D21" s="34"/>
      <c r="E21" s="59">
        <f t="shared" si="0"/>
        <v>0</v>
      </c>
      <c r="F21" s="33"/>
      <c r="G21" s="36"/>
      <c r="H21" s="61">
        <f t="shared" si="1"/>
        <v>0</v>
      </c>
      <c r="I21" s="38"/>
      <c r="K21" s="32"/>
    </row>
    <row r="22" spans="1:11" ht="15">
      <c r="A22" s="264"/>
      <c r="B22" s="123" t="s">
        <v>45</v>
      </c>
      <c r="C22" s="33"/>
      <c r="D22" s="34"/>
      <c r="E22" s="59">
        <f t="shared" si="0"/>
        <v>0</v>
      </c>
      <c r="F22" s="33"/>
      <c r="G22" s="36"/>
      <c r="H22" s="61">
        <f t="shared" si="1"/>
        <v>0</v>
      </c>
      <c r="I22" s="38"/>
      <c r="K22" s="32"/>
    </row>
    <row r="23" spans="1:11" ht="15">
      <c r="A23" s="264"/>
      <c r="B23" s="124" t="s">
        <v>46</v>
      </c>
      <c r="C23" s="39"/>
      <c r="D23" s="40"/>
      <c r="E23" s="63">
        <f t="shared" si="0"/>
        <v>0</v>
      </c>
      <c r="F23" s="39"/>
      <c r="G23" s="42"/>
      <c r="H23" s="61">
        <f t="shared" si="1"/>
        <v>0</v>
      </c>
      <c r="I23" s="44"/>
      <c r="K23" s="32"/>
    </row>
    <row r="24" spans="1:11" ht="15" customHeight="1">
      <c r="A24" s="264" t="s">
        <v>47</v>
      </c>
      <c r="B24" s="125" t="s">
        <v>48</v>
      </c>
      <c r="C24" s="45"/>
      <c r="D24" s="46"/>
      <c r="E24" s="64">
        <f t="shared" si="0"/>
        <v>0</v>
      </c>
      <c r="F24" s="45"/>
      <c r="G24" s="48"/>
      <c r="H24" s="49">
        <f t="shared" si="1"/>
        <v>0</v>
      </c>
      <c r="I24" s="50"/>
      <c r="K24" s="32"/>
    </row>
    <row r="25" spans="1:11" ht="15">
      <c r="A25" s="264"/>
      <c r="B25" s="123" t="s">
        <v>49</v>
      </c>
      <c r="C25" s="33"/>
      <c r="D25" s="34"/>
      <c r="E25" s="59">
        <f t="shared" si="0"/>
        <v>0</v>
      </c>
      <c r="F25" s="33"/>
      <c r="G25" s="36"/>
      <c r="H25" s="61">
        <f t="shared" si="1"/>
        <v>0</v>
      </c>
      <c r="I25" s="38"/>
      <c r="K25" s="32"/>
    </row>
    <row r="26" spans="1:11" ht="15">
      <c r="A26" s="264"/>
      <c r="B26" s="123" t="s">
        <v>50</v>
      </c>
      <c r="C26" s="33"/>
      <c r="D26" s="34"/>
      <c r="E26" s="59">
        <f t="shared" si="0"/>
        <v>0</v>
      </c>
      <c r="F26" s="33"/>
      <c r="G26" s="36"/>
      <c r="H26" s="61">
        <f t="shared" si="1"/>
        <v>0</v>
      </c>
      <c r="I26" s="38"/>
      <c r="K26" s="32"/>
    </row>
    <row r="27" spans="1:11" ht="15">
      <c r="A27" s="264"/>
      <c r="B27" s="123" t="s">
        <v>51</v>
      </c>
      <c r="C27" s="33"/>
      <c r="D27" s="34"/>
      <c r="E27" s="59">
        <f t="shared" si="0"/>
        <v>0</v>
      </c>
      <c r="F27" s="33"/>
      <c r="G27" s="36"/>
      <c r="H27" s="61">
        <f t="shared" si="1"/>
        <v>0</v>
      </c>
      <c r="I27" s="38"/>
      <c r="K27" s="32"/>
    </row>
    <row r="28" spans="1:11" ht="15">
      <c r="A28" s="264"/>
      <c r="B28" s="123" t="s">
        <v>52</v>
      </c>
      <c r="C28" s="33"/>
      <c r="D28" s="34"/>
      <c r="E28" s="59">
        <f t="shared" si="0"/>
        <v>0</v>
      </c>
      <c r="F28" s="33"/>
      <c r="G28" s="36"/>
      <c r="H28" s="61">
        <f t="shared" si="1"/>
        <v>0</v>
      </c>
      <c r="I28" s="38"/>
      <c r="K28" s="32"/>
    </row>
    <row r="29" spans="1:11" ht="15">
      <c r="A29" s="264"/>
      <c r="B29" s="124" t="s">
        <v>53</v>
      </c>
      <c r="C29" s="39"/>
      <c r="D29" s="40"/>
      <c r="E29" s="63">
        <f t="shared" si="0"/>
        <v>0</v>
      </c>
      <c r="F29" s="39"/>
      <c r="G29" s="42"/>
      <c r="H29" s="61">
        <f t="shared" si="1"/>
        <v>0</v>
      </c>
      <c r="I29" s="44"/>
      <c r="K29" s="32"/>
    </row>
    <row r="30" spans="1:11" ht="15" customHeight="1">
      <c r="A30" s="265" t="s">
        <v>54</v>
      </c>
      <c r="B30" s="125" t="s">
        <v>55</v>
      </c>
      <c r="C30" s="45"/>
      <c r="D30" s="46"/>
      <c r="E30" s="64">
        <f t="shared" si="0"/>
        <v>0</v>
      </c>
      <c r="F30" s="45"/>
      <c r="G30" s="48"/>
      <c r="H30" s="49">
        <f t="shared" si="1"/>
        <v>0</v>
      </c>
      <c r="I30" s="50"/>
      <c r="K30" s="32"/>
    </row>
    <row r="31" spans="1:11" ht="15">
      <c r="A31" s="265"/>
      <c r="B31" s="123" t="s">
        <v>56</v>
      </c>
      <c r="C31" s="33"/>
      <c r="D31" s="34"/>
      <c r="E31" s="59">
        <f t="shared" si="0"/>
        <v>0</v>
      </c>
      <c r="F31" s="33"/>
      <c r="G31" s="36"/>
      <c r="H31" s="61">
        <f t="shared" si="1"/>
        <v>0</v>
      </c>
      <c r="I31" s="38"/>
      <c r="K31" s="32"/>
    </row>
    <row r="32" spans="1:11" ht="25.5">
      <c r="A32" s="265"/>
      <c r="B32" s="123" t="s">
        <v>57</v>
      </c>
      <c r="C32" s="33"/>
      <c r="D32" s="34"/>
      <c r="E32" s="59">
        <f t="shared" si="0"/>
        <v>0</v>
      </c>
      <c r="F32" s="33"/>
      <c r="G32" s="36"/>
      <c r="H32" s="61">
        <f t="shared" si="1"/>
        <v>0</v>
      </c>
      <c r="I32" s="38"/>
      <c r="K32" s="32"/>
    </row>
    <row r="33" spans="1:11" ht="25.5">
      <c r="A33" s="265"/>
      <c r="B33" s="123" t="s">
        <v>58</v>
      </c>
      <c r="C33" s="33"/>
      <c r="D33" s="34"/>
      <c r="E33" s="59">
        <f t="shared" si="0"/>
        <v>0</v>
      </c>
      <c r="F33" s="33"/>
      <c r="G33" s="36"/>
      <c r="H33" s="61">
        <f t="shared" si="1"/>
        <v>0</v>
      </c>
      <c r="I33" s="38"/>
      <c r="K33" s="32"/>
    </row>
    <row r="34" spans="1:11" ht="25.5">
      <c r="A34" s="265"/>
      <c r="B34" s="127" t="s">
        <v>59</v>
      </c>
      <c r="C34" s="65"/>
      <c r="D34" s="66"/>
      <c r="E34" s="67">
        <f t="shared" si="0"/>
        <v>0</v>
      </c>
      <c r="F34" s="65"/>
      <c r="G34" s="68"/>
      <c r="H34" s="69">
        <f t="shared" si="1"/>
        <v>0</v>
      </c>
      <c r="I34" s="70"/>
      <c r="K34" s="32"/>
    </row>
    <row r="35" spans="1:11" ht="17.25" customHeight="1">
      <c r="A35" s="266" t="s">
        <v>17</v>
      </c>
      <c r="B35" s="267"/>
      <c r="C35" s="116">
        <f>SUM(C8:C34)</f>
        <v>0</v>
      </c>
      <c r="D35" s="117">
        <f t="shared" ref="D35:I35" si="2">SUM(D9:D34)</f>
        <v>0</v>
      </c>
      <c r="E35" s="118">
        <f t="shared" si="2"/>
        <v>0</v>
      </c>
      <c r="F35" s="116">
        <f t="shared" si="2"/>
        <v>0</v>
      </c>
      <c r="G35" s="119">
        <f t="shared" si="2"/>
        <v>0</v>
      </c>
      <c r="H35" s="119">
        <f t="shared" si="2"/>
        <v>0</v>
      </c>
      <c r="I35" s="120">
        <f t="shared" si="2"/>
        <v>0</v>
      </c>
    </row>
    <row r="36" spans="1:11">
      <c r="A36" s="71" t="s">
        <v>18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230" t="s">
        <v>60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1:18" s="7" customFormat="1" ht="12.75" customHeight="1">
      <c r="A2" s="230" t="s">
        <v>19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</row>
    <row r="3" spans="1:18">
      <c r="A3" s="6"/>
      <c r="B3" s="6"/>
    </row>
    <row r="4" spans="1:18" ht="12.75" customHeight="1">
      <c r="A4" s="271" t="s">
        <v>116</v>
      </c>
      <c r="B4" s="271"/>
      <c r="C4" s="271"/>
    </row>
    <row r="5" spans="1:18" ht="12.75" customHeight="1">
      <c r="A5" s="272" t="s">
        <v>61</v>
      </c>
      <c r="B5" s="272"/>
      <c r="C5" s="6"/>
    </row>
    <row r="6" spans="1:18" ht="13.5" customHeight="1">
      <c r="A6" s="2"/>
      <c r="P6" s="72"/>
      <c r="Q6" s="73"/>
      <c r="R6" s="72">
        <v>1</v>
      </c>
    </row>
    <row r="7" spans="1:18" s="12" customFormat="1" ht="12.75" customHeight="1" thickBot="1">
      <c r="A7" s="266" t="s">
        <v>20</v>
      </c>
      <c r="B7" s="280"/>
      <c r="C7" s="283" t="s">
        <v>63</v>
      </c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4"/>
    </row>
    <row r="8" spans="1:18" s="12" customFormat="1" ht="25.5" customHeight="1" thickTop="1">
      <c r="A8" s="281"/>
      <c r="B8" s="282"/>
      <c r="C8" s="275" t="s">
        <v>64</v>
      </c>
      <c r="D8" s="274" t="s">
        <v>65</v>
      </c>
      <c r="E8" s="274" t="s">
        <v>66</v>
      </c>
      <c r="F8" s="274" t="s">
        <v>67</v>
      </c>
      <c r="G8" s="273" t="s">
        <v>68</v>
      </c>
      <c r="H8" s="273"/>
      <c r="I8" s="273"/>
      <c r="J8" s="273"/>
      <c r="K8" s="273"/>
      <c r="L8" s="273"/>
      <c r="M8" s="274" t="s">
        <v>69</v>
      </c>
      <c r="N8" s="273" t="s">
        <v>70</v>
      </c>
      <c r="O8" s="273"/>
      <c r="P8" s="273" t="s">
        <v>71</v>
      </c>
      <c r="Q8" s="273"/>
      <c r="R8" s="276" t="s">
        <v>9</v>
      </c>
    </row>
    <row r="9" spans="1:18" s="12" customFormat="1" ht="31.5">
      <c r="A9" s="128" t="s">
        <v>23</v>
      </c>
      <c r="B9" s="98" t="s">
        <v>24</v>
      </c>
      <c r="C9" s="275"/>
      <c r="D9" s="274"/>
      <c r="E9" s="274"/>
      <c r="F9" s="274"/>
      <c r="G9" s="101" t="s">
        <v>72</v>
      </c>
      <c r="H9" s="101" t="s">
        <v>73</v>
      </c>
      <c r="I9" s="101" t="s">
        <v>74</v>
      </c>
      <c r="J9" s="101" t="s">
        <v>75</v>
      </c>
      <c r="K9" s="101" t="s">
        <v>76</v>
      </c>
      <c r="L9" s="101" t="s">
        <v>77</v>
      </c>
      <c r="M9" s="274"/>
      <c r="N9" s="101" t="s">
        <v>78</v>
      </c>
      <c r="O9" s="101" t="s">
        <v>79</v>
      </c>
      <c r="P9" s="101" t="s">
        <v>80</v>
      </c>
      <c r="Q9" s="101" t="s">
        <v>81</v>
      </c>
      <c r="R9" s="276"/>
    </row>
    <row r="10" spans="1:18" ht="13.5" customHeight="1" thickBot="1">
      <c r="A10" s="268" t="s">
        <v>26</v>
      </c>
      <c r="B10" s="279"/>
      <c r="C10" s="129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5">
        <f>SUM(C10:Q10)</f>
        <v>0</v>
      </c>
    </row>
    <row r="11" spans="1:18" ht="12.75" customHeight="1">
      <c r="A11" s="270" t="s">
        <v>27</v>
      </c>
      <c r="B11" s="130" t="s">
        <v>28</v>
      </c>
      <c r="C11" s="131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7">
        <f t="shared" ref="R11:R36" si="0">SUM(C11:Q11)</f>
        <v>0</v>
      </c>
    </row>
    <row r="12" spans="1:18">
      <c r="A12" s="270"/>
      <c r="B12" s="132" t="s">
        <v>29</v>
      </c>
      <c r="C12" s="133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9">
        <f t="shared" si="0"/>
        <v>0</v>
      </c>
    </row>
    <row r="13" spans="1:18">
      <c r="A13" s="270"/>
      <c r="B13" s="134" t="s">
        <v>30</v>
      </c>
      <c r="C13" s="135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1">
        <f t="shared" si="0"/>
        <v>0</v>
      </c>
    </row>
    <row r="14" spans="1:18" ht="12.75" customHeight="1">
      <c r="A14" s="264" t="s">
        <v>31</v>
      </c>
      <c r="B14" s="130" t="s">
        <v>32</v>
      </c>
      <c r="C14" s="13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7">
        <f t="shared" si="0"/>
        <v>0</v>
      </c>
    </row>
    <row r="15" spans="1:18">
      <c r="A15" s="264"/>
      <c r="B15" s="132" t="s">
        <v>33</v>
      </c>
      <c r="C15" s="137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9">
        <f t="shared" si="0"/>
        <v>0</v>
      </c>
    </row>
    <row r="16" spans="1:18">
      <c r="A16" s="264"/>
      <c r="B16" s="134" t="s">
        <v>34</v>
      </c>
      <c r="C16" s="138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1">
        <f t="shared" si="0"/>
        <v>0</v>
      </c>
    </row>
    <row r="17" spans="1:18">
      <c r="A17" s="121" t="s">
        <v>35</v>
      </c>
      <c r="B17" s="139" t="s">
        <v>36</v>
      </c>
      <c r="C17" s="140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3">
        <f t="shared" si="0"/>
        <v>0</v>
      </c>
    </row>
    <row r="18" spans="1:18" ht="12.75" customHeight="1">
      <c r="A18" s="264" t="s">
        <v>37</v>
      </c>
      <c r="B18" s="130" t="s">
        <v>38</v>
      </c>
      <c r="C18" s="13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7">
        <f t="shared" si="0"/>
        <v>0</v>
      </c>
    </row>
    <row r="19" spans="1:18">
      <c r="A19" s="264"/>
      <c r="B19" s="134" t="s">
        <v>39</v>
      </c>
      <c r="C19" s="138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1">
        <f t="shared" si="0"/>
        <v>0</v>
      </c>
    </row>
    <row r="20" spans="1:18" ht="12.75" customHeight="1">
      <c r="A20" s="264" t="s">
        <v>40</v>
      </c>
      <c r="B20" s="130" t="s">
        <v>41</v>
      </c>
      <c r="C20" s="13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7">
        <f t="shared" si="0"/>
        <v>0</v>
      </c>
    </row>
    <row r="21" spans="1:18" ht="25.5">
      <c r="A21" s="264"/>
      <c r="B21" s="132" t="s">
        <v>42</v>
      </c>
      <c r="C21" s="137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>
        <f t="shared" si="0"/>
        <v>0</v>
      </c>
    </row>
    <row r="22" spans="1:18" ht="38.25">
      <c r="A22" s="264"/>
      <c r="B22" s="132" t="s">
        <v>43</v>
      </c>
      <c r="C22" s="133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>
        <f t="shared" si="0"/>
        <v>0</v>
      </c>
    </row>
    <row r="23" spans="1:18" ht="38.25">
      <c r="A23" s="264"/>
      <c r="B23" s="132" t="s">
        <v>44</v>
      </c>
      <c r="C23" s="133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>
        <f t="shared" si="0"/>
        <v>0</v>
      </c>
    </row>
    <row r="24" spans="1:18" ht="25.5">
      <c r="A24" s="264"/>
      <c r="B24" s="132" t="s">
        <v>45</v>
      </c>
      <c r="C24" s="133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9">
        <f t="shared" si="0"/>
        <v>0</v>
      </c>
    </row>
    <row r="25" spans="1:18">
      <c r="A25" s="264"/>
      <c r="B25" s="134" t="s">
        <v>46</v>
      </c>
      <c r="C25" s="135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1">
        <f t="shared" si="0"/>
        <v>0</v>
      </c>
    </row>
    <row r="26" spans="1:18" ht="12.75" customHeight="1">
      <c r="A26" s="265" t="s">
        <v>47</v>
      </c>
      <c r="B26" s="130" t="s">
        <v>48</v>
      </c>
      <c r="C26" s="13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>
        <f t="shared" si="0"/>
        <v>0</v>
      </c>
    </row>
    <row r="27" spans="1:18">
      <c r="A27" s="265"/>
      <c r="B27" s="132" t="s">
        <v>49</v>
      </c>
      <c r="C27" s="137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9">
        <f t="shared" si="0"/>
        <v>0</v>
      </c>
    </row>
    <row r="28" spans="1:18">
      <c r="A28" s="265"/>
      <c r="B28" s="132" t="s">
        <v>50</v>
      </c>
      <c r="C28" s="137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9">
        <f t="shared" si="0"/>
        <v>0</v>
      </c>
    </row>
    <row r="29" spans="1:18">
      <c r="A29" s="265"/>
      <c r="B29" s="132" t="s">
        <v>51</v>
      </c>
      <c r="C29" s="137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9">
        <f t="shared" si="0"/>
        <v>0</v>
      </c>
    </row>
    <row r="30" spans="1:18">
      <c r="A30" s="265"/>
      <c r="B30" s="132" t="s">
        <v>52</v>
      </c>
      <c r="C30" s="137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9">
        <f t="shared" si="0"/>
        <v>0</v>
      </c>
    </row>
    <row r="31" spans="1:18">
      <c r="A31" s="265"/>
      <c r="B31" s="141" t="s">
        <v>53</v>
      </c>
      <c r="C31" s="142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5">
        <f t="shared" si="0"/>
        <v>0</v>
      </c>
    </row>
    <row r="32" spans="1:18" ht="12.75" customHeight="1">
      <c r="A32" s="278" t="s">
        <v>54</v>
      </c>
      <c r="B32" s="130" t="s">
        <v>55</v>
      </c>
      <c r="C32" s="13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7">
        <f t="shared" si="0"/>
        <v>0</v>
      </c>
    </row>
    <row r="33" spans="1:18">
      <c r="A33" s="278"/>
      <c r="B33" s="132" t="s">
        <v>56</v>
      </c>
      <c r="C33" s="137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9">
        <f t="shared" si="0"/>
        <v>0</v>
      </c>
    </row>
    <row r="34" spans="1:18" ht="51">
      <c r="A34" s="278"/>
      <c r="B34" s="132" t="s">
        <v>57</v>
      </c>
      <c r="C34" s="137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9">
        <f t="shared" si="0"/>
        <v>0</v>
      </c>
    </row>
    <row r="35" spans="1:18" ht="51">
      <c r="A35" s="278"/>
      <c r="B35" s="132" t="s">
        <v>58</v>
      </c>
      <c r="C35" s="137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9">
        <f t="shared" si="0"/>
        <v>0</v>
      </c>
    </row>
    <row r="36" spans="1:18" ht="38.25">
      <c r="A36" s="278"/>
      <c r="B36" s="143" t="s">
        <v>59</v>
      </c>
      <c r="C36" s="144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7">
        <f t="shared" si="0"/>
        <v>0</v>
      </c>
    </row>
    <row r="37" spans="1:18" s="91" customFormat="1" ht="11.25">
      <c r="A37" s="71" t="s">
        <v>82</v>
      </c>
      <c r="B37" s="88"/>
      <c r="C37" s="89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</row>
    <row r="38" spans="1:18" s="91" customFormat="1" ht="11.25">
      <c r="A38" s="92" t="s">
        <v>62</v>
      </c>
      <c r="B38" s="88"/>
      <c r="C38" s="89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</row>
    <row r="39" spans="1:18" s="91" customFormat="1" ht="12.75" customHeight="1">
      <c r="A39" s="277" t="s">
        <v>117</v>
      </c>
      <c r="B39" s="277"/>
      <c r="C39" s="277"/>
      <c r="D39" s="277"/>
      <c r="E39" s="277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7"/>
    </row>
    <row r="40" spans="1:18" s="91" customFormat="1" ht="12.75" customHeight="1">
      <c r="A40" s="277" t="s">
        <v>118</v>
      </c>
      <c r="B40" s="277"/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</row>
    <row r="41" spans="1:18" s="91" customFormat="1" ht="12.75" customHeight="1">
      <c r="A41" s="277" t="s">
        <v>83</v>
      </c>
      <c r="B41" s="277"/>
      <c r="C41" s="277"/>
      <c r="D41" s="277"/>
      <c r="E41" s="277"/>
      <c r="F41" s="277"/>
      <c r="G41" s="277"/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</row>
    <row r="42" spans="1:18" s="91" customFormat="1" ht="12.75" customHeight="1">
      <c r="A42" s="277" t="s">
        <v>84</v>
      </c>
      <c r="B42" s="277"/>
      <c r="C42" s="277"/>
      <c r="D42" s="277"/>
      <c r="E42" s="277"/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277"/>
    </row>
    <row r="43" spans="1:18" s="91" customFormat="1" ht="12.75" customHeight="1">
      <c r="A43" s="277" t="s">
        <v>85</v>
      </c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</row>
    <row r="44" spans="1:18" s="91" customFormat="1" ht="12.75" customHeight="1">
      <c r="A44" s="277" t="s">
        <v>86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</row>
    <row r="45" spans="1:18" s="91" customFormat="1" ht="12.75" customHeight="1">
      <c r="A45" s="277" t="s">
        <v>87</v>
      </c>
      <c r="B45" s="277"/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</row>
    <row r="46" spans="1:18" s="91" customFormat="1" ht="12.75" customHeight="1">
      <c r="A46" s="277" t="s">
        <v>88</v>
      </c>
      <c r="B46" s="277"/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77"/>
    </row>
    <row r="47" spans="1:18" s="91" customFormat="1" ht="12.75" customHeight="1">
      <c r="A47" s="277" t="s">
        <v>89</v>
      </c>
      <c r="B47" s="277"/>
      <c r="C47" s="277"/>
      <c r="D47" s="277"/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77"/>
    </row>
    <row r="48" spans="1:18" s="91" customFormat="1" ht="12.75" customHeight="1">
      <c r="A48" s="277" t="s">
        <v>90</v>
      </c>
      <c r="B48" s="277"/>
      <c r="C48" s="277"/>
      <c r="D48" s="277"/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277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230" t="s">
        <v>119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4" ht="12.75" customHeight="1">
      <c r="A2" s="230" t="s">
        <v>107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1:14" ht="12.75" customHeight="1">
      <c r="A3" s="272" t="s">
        <v>120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"/>
    </row>
    <row r="4" spans="1:14" ht="12.75" customHeight="1">
      <c r="A4" s="94"/>
      <c r="B4" s="94"/>
      <c r="C4" s="94"/>
      <c r="D4" s="94"/>
      <c r="E4" s="94"/>
      <c r="G4" s="19"/>
      <c r="H4" s="19"/>
      <c r="I4" s="19"/>
      <c r="J4" s="19"/>
      <c r="L4" s="263" t="s">
        <v>2</v>
      </c>
      <c r="M4" s="263"/>
    </row>
    <row r="5" spans="1:14" s="11" customFormat="1">
      <c r="A5" s="266" t="s">
        <v>92</v>
      </c>
      <c r="B5" s="280"/>
      <c r="C5" s="280" t="s">
        <v>112</v>
      </c>
      <c r="D5" s="280"/>
      <c r="E5" s="280"/>
      <c r="F5" s="280"/>
      <c r="G5" s="280"/>
      <c r="H5" s="280"/>
      <c r="I5" s="280"/>
      <c r="J5" s="280"/>
      <c r="K5" s="280"/>
      <c r="L5" s="280"/>
      <c r="M5" s="259"/>
      <c r="N5" s="19"/>
    </row>
    <row r="6" spans="1:14" s="11" customFormat="1" ht="13.15" customHeight="1">
      <c r="A6" s="266"/>
      <c r="B6" s="280"/>
      <c r="C6" s="288" t="s">
        <v>93</v>
      </c>
      <c r="D6" s="280" t="s">
        <v>94</v>
      </c>
      <c r="E6" s="280" t="s">
        <v>95</v>
      </c>
      <c r="F6" s="280" t="s">
        <v>96</v>
      </c>
      <c r="G6" s="280" t="s">
        <v>97</v>
      </c>
      <c r="H6" s="280"/>
      <c r="I6" s="280"/>
      <c r="J6" s="280"/>
      <c r="K6" s="280"/>
      <c r="L6" s="280"/>
      <c r="M6" s="259"/>
      <c r="N6" s="19"/>
    </row>
    <row r="7" spans="1:14" s="11" customFormat="1">
      <c r="A7" s="266"/>
      <c r="B7" s="280"/>
      <c r="C7" s="289"/>
      <c r="D7" s="280"/>
      <c r="E7" s="280"/>
      <c r="F7" s="280"/>
      <c r="G7" s="285" t="s">
        <v>113</v>
      </c>
      <c r="H7" s="285"/>
      <c r="I7" s="285"/>
      <c r="J7" s="286"/>
      <c r="K7" s="287" t="s">
        <v>114</v>
      </c>
      <c r="L7" s="280"/>
      <c r="M7" s="259"/>
      <c r="N7" s="19"/>
    </row>
    <row r="8" spans="1:14" s="11" customFormat="1" ht="25.5">
      <c r="A8" s="104" t="s">
        <v>98</v>
      </c>
      <c r="B8" s="106" t="s">
        <v>24</v>
      </c>
      <c r="C8" s="106" t="s">
        <v>108</v>
      </c>
      <c r="D8" s="280"/>
      <c r="E8" s="280"/>
      <c r="F8" s="280"/>
      <c r="G8" s="106" t="s">
        <v>99</v>
      </c>
      <c r="H8" s="106" t="s">
        <v>100</v>
      </c>
      <c r="I8" s="106" t="s">
        <v>121</v>
      </c>
      <c r="J8" s="105" t="s">
        <v>9</v>
      </c>
      <c r="K8" s="113" t="s">
        <v>99</v>
      </c>
      <c r="L8" s="106" t="s">
        <v>100</v>
      </c>
      <c r="M8" s="105" t="s">
        <v>9</v>
      </c>
      <c r="N8" s="19"/>
    </row>
    <row r="9" spans="1:14" s="7" customFormat="1" ht="12.75" customHeight="1">
      <c r="A9" s="107"/>
      <c r="B9" s="93"/>
      <c r="C9" s="93"/>
      <c r="D9" s="93"/>
      <c r="E9" s="93"/>
      <c r="F9" s="93"/>
      <c r="G9" s="9"/>
      <c r="H9" s="9"/>
      <c r="I9" s="9"/>
      <c r="J9" s="10">
        <f>SUM(G9:I9)</f>
        <v>0</v>
      </c>
      <c r="K9" s="8"/>
      <c r="L9" s="9"/>
      <c r="M9" s="111">
        <f>K9+L9</f>
        <v>0</v>
      </c>
      <c r="N9" s="13"/>
    </row>
    <row r="10" spans="1:14" s="7" customFormat="1" ht="12.75" customHeight="1">
      <c r="A10" s="107"/>
      <c r="B10" s="93"/>
      <c r="C10" s="93"/>
      <c r="D10" s="93"/>
      <c r="E10" s="93"/>
      <c r="F10" s="93"/>
      <c r="G10" s="9"/>
      <c r="H10" s="9"/>
      <c r="I10" s="9"/>
      <c r="J10" s="10">
        <f t="shared" ref="J10:J20" si="0">G10+H10</f>
        <v>0</v>
      </c>
      <c r="K10" s="8"/>
      <c r="L10" s="9"/>
      <c r="M10" s="112">
        <f>K10+L10</f>
        <v>0</v>
      </c>
      <c r="N10" s="13"/>
    </row>
    <row r="11" spans="1:14" s="7" customFormat="1" ht="12.75" customHeight="1">
      <c r="A11" s="107"/>
      <c r="B11" s="93"/>
      <c r="C11" s="93"/>
      <c r="D11" s="93"/>
      <c r="E11" s="93"/>
      <c r="F11" s="93"/>
      <c r="G11" s="9"/>
      <c r="H11" s="9"/>
      <c r="I11" s="9"/>
      <c r="J11" s="10">
        <f t="shared" si="0"/>
        <v>0</v>
      </c>
      <c r="K11" s="8"/>
      <c r="L11" s="9"/>
      <c r="M11" s="112">
        <f t="shared" ref="M11:M20" si="1">K11+L11</f>
        <v>0</v>
      </c>
      <c r="N11" s="13"/>
    </row>
    <row r="12" spans="1:14" s="7" customFormat="1" ht="12.75" customHeight="1">
      <c r="A12" s="107"/>
      <c r="B12" s="93"/>
      <c r="C12" s="93"/>
      <c r="D12" s="93"/>
      <c r="E12" s="93"/>
      <c r="F12" s="93"/>
      <c r="G12" s="9"/>
      <c r="H12" s="9"/>
      <c r="I12" s="9"/>
      <c r="J12" s="10">
        <f t="shared" si="0"/>
        <v>0</v>
      </c>
      <c r="K12" s="8"/>
      <c r="L12" s="9"/>
      <c r="M12" s="112">
        <f t="shared" si="1"/>
        <v>0</v>
      </c>
      <c r="N12" s="13"/>
    </row>
    <row r="13" spans="1:14" s="7" customFormat="1" ht="12.75" customHeight="1">
      <c r="A13" s="107"/>
      <c r="B13" s="93"/>
      <c r="C13" s="93"/>
      <c r="D13" s="93"/>
      <c r="E13" s="93"/>
      <c r="F13" s="93"/>
      <c r="G13" s="9"/>
      <c r="H13" s="9"/>
      <c r="I13" s="9"/>
      <c r="J13" s="10">
        <f t="shared" si="0"/>
        <v>0</v>
      </c>
      <c r="K13" s="8"/>
      <c r="L13" s="9"/>
      <c r="M13" s="112">
        <f t="shared" si="1"/>
        <v>0</v>
      </c>
      <c r="N13" s="13"/>
    </row>
    <row r="14" spans="1:14" s="7" customFormat="1" ht="12.75" customHeight="1">
      <c r="A14" s="107"/>
      <c r="B14" s="93"/>
      <c r="C14" s="93"/>
      <c r="D14" s="93"/>
      <c r="E14" s="93"/>
      <c r="F14" s="93"/>
      <c r="G14" s="9"/>
      <c r="H14" s="9"/>
      <c r="I14" s="9"/>
      <c r="J14" s="10">
        <f t="shared" si="0"/>
        <v>0</v>
      </c>
      <c r="K14" s="8"/>
      <c r="L14" s="9"/>
      <c r="M14" s="112">
        <f t="shared" si="1"/>
        <v>0</v>
      </c>
      <c r="N14" s="13"/>
    </row>
    <row r="15" spans="1:14" s="7" customFormat="1" ht="12.75" customHeight="1">
      <c r="A15" s="107"/>
      <c r="B15" s="93"/>
      <c r="C15" s="93"/>
      <c r="D15" s="93"/>
      <c r="E15" s="93"/>
      <c r="F15" s="93"/>
      <c r="G15" s="9"/>
      <c r="H15" s="9"/>
      <c r="I15" s="9"/>
      <c r="J15" s="10">
        <f t="shared" si="0"/>
        <v>0</v>
      </c>
      <c r="K15" s="8"/>
      <c r="L15" s="9"/>
      <c r="M15" s="112">
        <f t="shared" si="1"/>
        <v>0</v>
      </c>
      <c r="N15" s="13"/>
    </row>
    <row r="16" spans="1:14" s="7" customFormat="1" ht="12.75" customHeight="1">
      <c r="A16" s="107"/>
      <c r="B16" s="93"/>
      <c r="C16" s="93"/>
      <c r="D16" s="93"/>
      <c r="E16" s="93"/>
      <c r="F16" s="93"/>
      <c r="G16" s="9"/>
      <c r="H16" s="9"/>
      <c r="I16" s="9"/>
      <c r="J16" s="10">
        <f t="shared" si="0"/>
        <v>0</v>
      </c>
      <c r="K16" s="8"/>
      <c r="L16" s="9"/>
      <c r="M16" s="112">
        <f t="shared" si="1"/>
        <v>0</v>
      </c>
      <c r="N16" s="13"/>
    </row>
    <row r="17" spans="1:14" s="7" customFormat="1" ht="12.75" customHeight="1">
      <c r="A17" s="107"/>
      <c r="B17" s="93"/>
      <c r="C17" s="93"/>
      <c r="D17" s="93"/>
      <c r="E17" s="93"/>
      <c r="F17" s="93"/>
      <c r="G17" s="9"/>
      <c r="H17" s="9"/>
      <c r="I17" s="9"/>
      <c r="J17" s="10">
        <f t="shared" si="0"/>
        <v>0</v>
      </c>
      <c r="K17" s="8"/>
      <c r="L17" s="9"/>
      <c r="M17" s="112">
        <f t="shared" si="1"/>
        <v>0</v>
      </c>
      <c r="N17" s="13"/>
    </row>
    <row r="18" spans="1:14" s="7" customFormat="1" ht="12.75" customHeight="1">
      <c r="A18" s="107"/>
      <c r="B18" s="93"/>
      <c r="C18" s="93"/>
      <c r="D18" s="93"/>
      <c r="E18" s="93"/>
      <c r="F18" s="93"/>
      <c r="G18" s="9"/>
      <c r="H18" s="9"/>
      <c r="I18" s="9"/>
      <c r="J18" s="10">
        <f t="shared" si="0"/>
        <v>0</v>
      </c>
      <c r="K18" s="8"/>
      <c r="L18" s="9"/>
      <c r="M18" s="112">
        <f t="shared" si="1"/>
        <v>0</v>
      </c>
      <c r="N18" s="13"/>
    </row>
    <row r="19" spans="1:14" s="7" customFormat="1">
      <c r="A19" s="108"/>
      <c r="B19" s="93"/>
      <c r="C19" s="93"/>
      <c r="D19" s="93"/>
      <c r="E19" s="93"/>
      <c r="F19" s="93"/>
      <c r="G19" s="9"/>
      <c r="H19" s="9"/>
      <c r="I19" s="9"/>
      <c r="J19" s="10">
        <f t="shared" si="0"/>
        <v>0</v>
      </c>
      <c r="K19" s="8"/>
      <c r="L19" s="9"/>
      <c r="M19" s="112">
        <f t="shared" si="1"/>
        <v>0</v>
      </c>
      <c r="N19" s="13"/>
    </row>
    <row r="20" spans="1:14" s="7" customFormat="1">
      <c r="A20" s="108"/>
      <c r="B20" s="93"/>
      <c r="C20" s="93"/>
      <c r="D20" s="93"/>
      <c r="E20" s="93"/>
      <c r="F20" s="93"/>
      <c r="G20" s="9"/>
      <c r="H20" s="9"/>
      <c r="I20" s="9"/>
      <c r="J20" s="10">
        <f t="shared" si="0"/>
        <v>0</v>
      </c>
      <c r="K20" s="8"/>
      <c r="L20" s="9"/>
      <c r="M20" s="112">
        <f t="shared" si="1"/>
        <v>0</v>
      </c>
      <c r="N20" s="13"/>
    </row>
    <row r="21" spans="1:14" s="7" customFormat="1">
      <c r="A21" s="266" t="s">
        <v>9</v>
      </c>
      <c r="B21" s="280"/>
      <c r="C21" s="109">
        <f t="shared" ref="C21:H21" si="2">SUM(C9:C20)</f>
        <v>0</v>
      </c>
      <c r="D21" s="109">
        <f t="shared" si="2"/>
        <v>0</v>
      </c>
      <c r="E21" s="109">
        <f t="shared" si="2"/>
        <v>0</v>
      </c>
      <c r="F21" s="109">
        <f t="shared" si="2"/>
        <v>0</v>
      </c>
      <c r="G21" s="109">
        <f t="shared" si="2"/>
        <v>0</v>
      </c>
      <c r="H21" s="109">
        <f t="shared" si="2"/>
        <v>0</v>
      </c>
      <c r="I21" s="109"/>
      <c r="J21" s="110">
        <f>SUM(J9:J20)</f>
        <v>0</v>
      </c>
      <c r="K21" s="114">
        <f>SUM(K9:K20)</f>
        <v>0</v>
      </c>
      <c r="L21" s="109">
        <f>SUM(L9:L20)</f>
        <v>0</v>
      </c>
      <c r="M21" s="110">
        <f>SUM(M9:M20)</f>
        <v>0</v>
      </c>
      <c r="N21" s="13"/>
    </row>
    <row r="22" spans="1:14" s="7" customFormat="1">
      <c r="A22" s="296" t="s">
        <v>91</v>
      </c>
      <c r="B22" s="296"/>
      <c r="C22" s="296"/>
      <c r="D22" s="296"/>
      <c r="E22" s="296"/>
      <c r="F22" s="296"/>
      <c r="G22" s="296"/>
      <c r="H22" s="296"/>
      <c r="I22" s="96"/>
      <c r="J22" s="13"/>
    </row>
    <row r="23" spans="1:14" s="7" customFormat="1" ht="12.75" customHeight="1">
      <c r="A23" s="297" t="s">
        <v>62</v>
      </c>
      <c r="B23" s="297"/>
      <c r="C23" s="297"/>
      <c r="D23" s="297"/>
      <c r="E23" s="297"/>
      <c r="F23" s="297"/>
      <c r="G23" s="297"/>
      <c r="H23" s="297"/>
      <c r="I23" s="97"/>
      <c r="J23" s="13"/>
    </row>
    <row r="24" spans="1:14" s="7" customFormat="1">
      <c r="A24" s="298" t="s">
        <v>115</v>
      </c>
      <c r="B24" s="298"/>
      <c r="C24" s="298"/>
      <c r="D24" s="298"/>
      <c r="E24" s="298"/>
      <c r="F24" s="298"/>
      <c r="G24" s="298"/>
      <c r="H24" s="298"/>
      <c r="I24" s="102"/>
      <c r="K24" s="13"/>
      <c r="N24" s="13"/>
    </row>
    <row r="25" spans="1:14" s="7" customFormat="1">
      <c r="A25" s="293" t="s">
        <v>101</v>
      </c>
      <c r="B25" s="294"/>
      <c r="C25" s="294"/>
      <c r="D25" s="294" t="s">
        <v>102</v>
      </c>
      <c r="E25" s="294"/>
      <c r="F25" s="294"/>
      <c r="G25" s="294"/>
      <c r="H25" s="294"/>
      <c r="I25" s="294"/>
      <c r="J25" s="294"/>
      <c r="K25" s="294"/>
      <c r="L25" s="294"/>
      <c r="M25" s="295"/>
      <c r="N25" s="13"/>
    </row>
    <row r="26" spans="1:14" s="7" customFormat="1" ht="13.5" customHeight="1">
      <c r="A26" s="290" t="s">
        <v>109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2"/>
      <c r="N26" s="13"/>
    </row>
    <row r="27" spans="1:14" s="7" customFormat="1" ht="13.5" customHeight="1">
      <c r="A27" s="290" t="s">
        <v>110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2"/>
      <c r="N27" s="13"/>
    </row>
    <row r="28" spans="1:14" s="7" customFormat="1" ht="12.75" customHeight="1">
      <c r="A28" s="290" t="s">
        <v>103</v>
      </c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2"/>
      <c r="N28" s="13"/>
    </row>
    <row r="29" spans="1:14" s="7" customFormat="1" ht="12.75" customHeight="1">
      <c r="A29" s="290" t="s">
        <v>104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291"/>
      <c r="M29" s="292"/>
      <c r="N29" s="13"/>
    </row>
    <row r="30" spans="1:14" s="7" customFormat="1" ht="12.75" customHeight="1">
      <c r="A30" s="290" t="s">
        <v>105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2"/>
      <c r="N30" s="13"/>
    </row>
    <row r="31" spans="1:14" s="7" customFormat="1" ht="12.75" customHeight="1">
      <c r="A31" s="290" t="s">
        <v>106</v>
      </c>
      <c r="B31" s="291"/>
      <c r="C31" s="291"/>
      <c r="D31" s="291"/>
      <c r="E31" s="291"/>
      <c r="F31" s="291"/>
      <c r="G31" s="291"/>
      <c r="H31" s="291"/>
      <c r="I31" s="291"/>
      <c r="J31" s="291"/>
      <c r="K31" s="291"/>
      <c r="L31" s="291"/>
      <c r="M31" s="292"/>
      <c r="N31" s="13"/>
    </row>
    <row r="32" spans="1:14" s="7" customFormat="1" ht="13.5" customHeight="1">
      <c r="A32" s="290" t="s">
        <v>111</v>
      </c>
      <c r="B32" s="291"/>
      <c r="C32" s="291"/>
      <c r="D32" s="291"/>
      <c r="E32" s="291"/>
      <c r="F32" s="291"/>
      <c r="G32" s="291"/>
      <c r="H32" s="291"/>
      <c r="I32" s="291"/>
      <c r="J32" s="291"/>
      <c r="K32" s="291"/>
      <c r="L32" s="291"/>
      <c r="M32" s="292"/>
      <c r="N32" s="13"/>
    </row>
    <row r="33" spans="1:14" s="7" customFormat="1" ht="13.5" customHeight="1">
      <c r="A33" s="102"/>
      <c r="B33" s="102"/>
      <c r="C33" s="102"/>
      <c r="D33" s="103"/>
      <c r="E33" s="103"/>
      <c r="F33" s="103"/>
      <c r="G33" s="103"/>
      <c r="H33" s="103"/>
      <c r="I33" s="103"/>
      <c r="J33" s="103"/>
      <c r="K33" s="13"/>
      <c r="N33" s="13"/>
    </row>
    <row r="34" spans="1:14" s="7" customFormat="1">
      <c r="A34" s="71"/>
      <c r="B34" s="71"/>
      <c r="D34" s="71"/>
      <c r="E34" s="71"/>
      <c r="F34" s="71"/>
    </row>
  </sheetData>
  <sheetProtection selectLockedCells="1" selectUnlockedCells="1"/>
  <mergeCells count="33"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D27:M27"/>
    <mergeCell ref="A25:C25"/>
    <mergeCell ref="D25:M25"/>
    <mergeCell ref="D26:M26"/>
    <mergeCell ref="A27:C27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D6:D8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1</vt:lpstr>
      <vt:lpstr>ANEXO I - TAB 3</vt:lpstr>
      <vt:lpstr>ANEXO II - TAB 3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MARIA CRISTINA POGI</cp:lastModifiedBy>
  <cp:lastPrinted>2024-01-12T18:50:22Z</cp:lastPrinted>
  <dcterms:created xsi:type="dcterms:W3CDTF">2015-07-02T11:53:24Z</dcterms:created>
  <dcterms:modified xsi:type="dcterms:W3CDTF">2024-01-12T18:50:46Z</dcterms:modified>
</cp:coreProperties>
</file>