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SJSP\"/>
    </mc:Choice>
  </mc:AlternateContent>
  <bookViews>
    <workbookView xWindow="0" yWindow="0" windowWidth="24000" windowHeight="9075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L50" i="1" s="1"/>
  <c r="G40" i="1"/>
  <c r="I40" i="1" s="1"/>
  <c r="L39" i="1"/>
  <c r="G39" i="1"/>
  <c r="I39" i="1" s="1"/>
  <c r="L38" i="1"/>
  <c r="G38" i="1"/>
  <c r="I38" i="1" s="1"/>
  <c r="L37" i="1"/>
  <c r="G37" i="1"/>
  <c r="G50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L36" i="1" s="1"/>
  <c r="G23" i="1"/>
  <c r="M22" i="1"/>
  <c r="M51" i="1" s="1"/>
  <c r="K22" i="1"/>
  <c r="K51" i="1" s="1"/>
  <c r="J22" i="1"/>
  <c r="H22" i="1"/>
  <c r="H51" i="1" s="1"/>
  <c r="F22" i="1"/>
  <c r="E22" i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L22" i="1" s="1"/>
  <c r="G10" i="1"/>
  <c r="I10" i="1" s="1"/>
  <c r="L9" i="1"/>
  <c r="G9" i="1"/>
  <c r="J51" i="1" l="1"/>
  <c r="L51" i="1"/>
  <c r="E51" i="1"/>
  <c r="F51" i="1"/>
  <c r="G36" i="1"/>
  <c r="G22" i="1"/>
  <c r="G51" i="1"/>
  <c r="I23" i="1"/>
  <c r="I36" i="1" s="1"/>
  <c r="I37" i="1"/>
  <c r="I50" i="1" s="1"/>
  <c r="I9" i="1"/>
  <c r="I22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<sst xmlns="http://schemas.openxmlformats.org/spreadsheetml/2006/main" count="41" uniqueCount="32">
  <si>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</si>
  <si>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</si>
  <si>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SEÇÃO JUDICIÁRIA DE SÃO PAULO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</si>
  <si>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</si>
  <si>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</si>
  <si>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</si>
  <si>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</si>
  <si>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</si>
  <si>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</si>
  <si>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</si>
  <si>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</si>
  <si>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</si>
  <si>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</si>
  <si>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</si>
  <si>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</si>
  <si>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</si>
  <si>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</si>
  <si>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</si>
  <si>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</si>
  <si>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</si>
  <si>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</si>
  <si>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</si>
  <si>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</si>
  <si>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</si>
  <si>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</si>
  <si>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</si>
  <si>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</si>
  <si>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</si>
  <si>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</si>
  <si>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</si>
  <si>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POSIÇÃO: 30/04/2024</t>
  </si>
  <si>
    <t>Fonte: UGEP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</si>
</sst>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7" borderId="30" xfId="1" applyNumberFormat="1" applyFont="1" applyFill="1" applyBorder="1" applyAlignment="1" applyProtection="1">
      <alignment horizontal="center" vertical="center" wrapText="1"/>
    </xf>
    <xf numFmtId="164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>
      <alignment horizontal="center"/>
    </xf>
    <xf numFmtId="164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5" xfId="1" applyNumberFormat="1" applyFont="1" applyFill="1" applyBorder="1" applyAlignment="1" applyProtection="1">
      <alignment horizontal="center" vertical="center" wrapText="1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9" xfId="1" applyNumberFormat="1" applyFont="1" applyFill="1" applyBorder="1" applyAlignment="1" applyProtection="1">
      <alignment horizontal="center" vertical="center" wrapText="1"/>
    </xf>
    <xf numFmtId="164" fontId="3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6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5" xfId="3" applyFont="1" applyBorder="1" applyAlignment="1">
      <alignment horizontal="center"/>
    </xf>
    <xf numFmtId="164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7" xfId="1" applyNumberFormat="1" applyFont="1" applyFill="1" applyBorder="1" applyAlignment="1" applyProtection="1">
      <alignment horizontal="center" vertical="center" wrapText="1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4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2" xfId="1" applyNumberFormat="1" applyFont="1" applyFill="1" applyBorder="1" applyAlignment="1" applyProtection="1">
      <alignment horizontal="center" vertical="center" wrapText="1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4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164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164" fontId="2" fillId="7" borderId="66" xfId="1" applyNumberFormat="1" applyFont="1" applyFill="1" applyBorder="1" applyAlignment="1" applyProtection="1">
      <alignment horizontal="center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right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166" fontId="5" fillId="0" borderId="20" xfId="2" applyNumberFormat="1" applyFont="1" applyBorder="1" applyAlignment="1">
      <alignment horizontal="center" vertical="center" wrapText="1"/>
    </xf>
    <xf numFmtId="166" fontId="5" fillId="0" borderId="26" xfId="2" applyNumberFormat="1" applyFont="1" applyBorder="1" applyAlignment="1">
      <alignment horizontal="center" vertical="center" wrapText="1"/>
    </xf>
    <xf numFmtId="166" fontId="5" fillId="0" borderId="32" xfId="2" applyNumberFormat="1" applyFont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6" fontId="5" fillId="0" borderId="60" xfId="2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P17" sqref="P17"/>
    </sheetView>
  </sheetViews>
  <sheetFormatPr defaultRowHeight="15" x14ac:dyDescent="0.25"/>
  <cols>
    <col min="1" max="3" width="10.7109375" customWidth="1"/>
    <col min="4" max="4" width="20.7109375" customWidth="1"/>
    <col min="5" max="12" width="13.7109375" customWidth="1"/>
    <col min="13" max="13" width="15.7109375" customWidth="1"/>
  </cols>
  <sheetData>
    <row r="1" spans="1:13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85" t="s">
        <v>30</v>
      </c>
      <c r="M5" s="85"/>
    </row>
    <row r="6" spans="1:13" ht="15.75" thickTop="1" x14ac:dyDescent="0.25">
      <c r="A6" s="86" t="s">
        <v>3</v>
      </c>
      <c r="B6" s="87"/>
      <c r="C6" s="87"/>
      <c r="D6" s="88"/>
      <c r="E6" s="92" t="s">
        <v>4</v>
      </c>
      <c r="F6" s="93"/>
      <c r="G6" s="93"/>
      <c r="H6" s="93"/>
      <c r="I6" s="94"/>
      <c r="J6" s="95" t="s">
        <v>5</v>
      </c>
      <c r="K6" s="96"/>
      <c r="L6" s="97"/>
      <c r="M6" s="98" t="s">
        <v>6</v>
      </c>
    </row>
    <row r="7" spans="1:13" x14ac:dyDescent="0.25">
      <c r="A7" s="89"/>
      <c r="B7" s="90"/>
      <c r="C7" s="90"/>
      <c r="D7" s="91"/>
      <c r="E7" s="100" t="s">
        <v>7</v>
      </c>
      <c r="F7" s="101"/>
      <c r="G7" s="101"/>
      <c r="H7" s="101" t="s">
        <v>8</v>
      </c>
      <c r="I7" s="102" t="s">
        <v>9</v>
      </c>
      <c r="J7" s="100" t="s">
        <v>10</v>
      </c>
      <c r="K7" s="101" t="s">
        <v>11</v>
      </c>
      <c r="L7" s="103" t="s">
        <v>9</v>
      </c>
      <c r="M7" s="99"/>
    </row>
    <row r="8" spans="1:13" ht="38.25" x14ac:dyDescent="0.25">
      <c r="A8" s="4" t="s">
        <v>12</v>
      </c>
      <c r="B8" s="5" t="s">
        <v>13</v>
      </c>
      <c r="C8" s="5" t="s">
        <v>14</v>
      </c>
      <c r="D8" s="6" t="s">
        <v>15</v>
      </c>
      <c r="E8" s="4" t="s">
        <v>16</v>
      </c>
      <c r="F8" s="5" t="s">
        <v>17</v>
      </c>
      <c r="G8" s="7" t="s">
        <v>18</v>
      </c>
      <c r="H8" s="101"/>
      <c r="I8" s="102"/>
      <c r="J8" s="100"/>
      <c r="K8" s="101"/>
      <c r="L8" s="103"/>
      <c r="M8" s="99"/>
    </row>
    <row r="9" spans="1:13" x14ac:dyDescent="0.25">
      <c r="A9" s="104" t="s">
        <v>19</v>
      </c>
      <c r="B9" s="106" t="s">
        <v>20</v>
      </c>
      <c r="C9" s="108" t="s">
        <v>21</v>
      </c>
      <c r="D9" s="8">
        <v>13</v>
      </c>
      <c r="E9" s="9">
        <v>1142</v>
      </c>
      <c r="F9" s="10"/>
      <c r="G9" s="11">
        <f>E9+F9</f>
        <v>1142</v>
      </c>
      <c r="H9" s="12"/>
      <c r="I9" s="11">
        <f>G9+H9</f>
        <v>1142</v>
      </c>
      <c r="J9" s="9">
        <v>454</v>
      </c>
      <c r="K9" s="10">
        <v>89</v>
      </c>
      <c r="L9" s="13">
        <f>J9+K9</f>
        <v>543</v>
      </c>
      <c r="M9" s="14">
        <v>102</v>
      </c>
    </row>
    <row r="10" spans="1:13" x14ac:dyDescent="0.25">
      <c r="A10" s="105"/>
      <c r="B10" s="107"/>
      <c r="C10" s="109"/>
      <c r="D10" s="15">
        <v>12</v>
      </c>
      <c r="E10" s="16">
        <v>111</v>
      </c>
      <c r="F10" s="17"/>
      <c r="G10" s="18">
        <f t="shared" ref="G10:G33" si="0">E10+F10</f>
        <v>111</v>
      </c>
      <c r="H10" s="19"/>
      <c r="I10" s="18">
        <f t="shared" ref="I10:I49" si="1">G10+H10</f>
        <v>111</v>
      </c>
      <c r="J10" s="16">
        <v>3</v>
      </c>
      <c r="K10" s="17"/>
      <c r="L10" s="20">
        <f t="shared" ref="L10:L49" si="2">J10+K10</f>
        <v>3</v>
      </c>
      <c r="M10" s="21"/>
    </row>
    <row r="11" spans="1:13" x14ac:dyDescent="0.25">
      <c r="A11" s="105"/>
      <c r="B11" s="107"/>
      <c r="C11" s="110"/>
      <c r="D11" s="22">
        <v>11</v>
      </c>
      <c r="E11" s="23">
        <v>57</v>
      </c>
      <c r="F11" s="24"/>
      <c r="G11" s="25">
        <f t="shared" si="0"/>
        <v>57</v>
      </c>
      <c r="H11" s="19"/>
      <c r="I11" s="25">
        <f t="shared" si="1"/>
        <v>57</v>
      </c>
      <c r="J11" s="23">
        <v>4</v>
      </c>
      <c r="K11" s="24">
        <v>1</v>
      </c>
      <c r="L11" s="26">
        <f t="shared" si="2"/>
        <v>5</v>
      </c>
      <c r="M11" s="27">
        <v>1</v>
      </c>
    </row>
    <row r="12" spans="1:13" x14ac:dyDescent="0.25">
      <c r="A12" s="105"/>
      <c r="B12" s="107"/>
      <c r="C12" s="111" t="s">
        <v>22</v>
      </c>
      <c r="D12" s="8">
        <v>10</v>
      </c>
      <c r="E12" s="9">
        <v>52</v>
      </c>
      <c r="F12" s="10"/>
      <c r="G12" s="11">
        <f t="shared" si="0"/>
        <v>52</v>
      </c>
      <c r="H12" s="19"/>
      <c r="I12" s="11">
        <f t="shared" si="1"/>
        <v>52</v>
      </c>
      <c r="J12" s="9">
        <v>3</v>
      </c>
      <c r="K12" s="10">
        <v>2</v>
      </c>
      <c r="L12" s="13">
        <f t="shared" si="2"/>
        <v>5</v>
      </c>
      <c r="M12" s="14">
        <v>2</v>
      </c>
    </row>
    <row r="13" spans="1:13" x14ac:dyDescent="0.25">
      <c r="A13" s="105"/>
      <c r="B13" s="107"/>
      <c r="C13" s="109"/>
      <c r="D13" s="15">
        <v>9</v>
      </c>
      <c r="E13" s="16">
        <v>80</v>
      </c>
      <c r="F13" s="17"/>
      <c r="G13" s="18">
        <f t="shared" si="0"/>
        <v>80</v>
      </c>
      <c r="H13" s="19"/>
      <c r="I13" s="18">
        <f t="shared" si="1"/>
        <v>80</v>
      </c>
      <c r="J13" s="16">
        <v>2</v>
      </c>
      <c r="K13" s="17"/>
      <c r="L13" s="20">
        <f t="shared" si="2"/>
        <v>2</v>
      </c>
      <c r="M13" s="21"/>
    </row>
    <row r="14" spans="1:13" x14ac:dyDescent="0.25">
      <c r="A14" s="105"/>
      <c r="B14" s="107"/>
      <c r="C14" s="109"/>
      <c r="D14" s="15">
        <v>8</v>
      </c>
      <c r="E14" s="16">
        <v>85</v>
      </c>
      <c r="F14" s="17"/>
      <c r="G14" s="18">
        <f t="shared" si="0"/>
        <v>85</v>
      </c>
      <c r="H14" s="19"/>
      <c r="I14" s="18">
        <f t="shared" si="1"/>
        <v>85</v>
      </c>
      <c r="J14" s="16">
        <v>1</v>
      </c>
      <c r="K14" s="17">
        <v>1</v>
      </c>
      <c r="L14" s="20">
        <f t="shared" si="2"/>
        <v>2</v>
      </c>
      <c r="M14" s="21">
        <v>1</v>
      </c>
    </row>
    <row r="15" spans="1:13" x14ac:dyDescent="0.25">
      <c r="A15" s="105"/>
      <c r="B15" s="107"/>
      <c r="C15" s="109"/>
      <c r="D15" s="28">
        <v>7</v>
      </c>
      <c r="E15" s="29">
        <v>24</v>
      </c>
      <c r="F15" s="30"/>
      <c r="G15" s="31">
        <f t="shared" si="0"/>
        <v>24</v>
      </c>
      <c r="H15" s="19"/>
      <c r="I15" s="31">
        <f t="shared" si="1"/>
        <v>24</v>
      </c>
      <c r="J15" s="29">
        <v>2</v>
      </c>
      <c r="K15" s="30"/>
      <c r="L15" s="32">
        <f t="shared" si="2"/>
        <v>2</v>
      </c>
      <c r="M15" s="33"/>
    </row>
    <row r="16" spans="1:13" x14ac:dyDescent="0.25">
      <c r="A16" s="105"/>
      <c r="B16" s="107"/>
      <c r="C16" s="110"/>
      <c r="D16" s="22">
        <v>6</v>
      </c>
      <c r="E16" s="23">
        <v>43</v>
      </c>
      <c r="F16" s="24"/>
      <c r="G16" s="25">
        <f t="shared" si="0"/>
        <v>43</v>
      </c>
      <c r="H16" s="19"/>
      <c r="I16" s="25">
        <f t="shared" si="1"/>
        <v>43</v>
      </c>
      <c r="J16" s="23"/>
      <c r="K16" s="24">
        <v>3</v>
      </c>
      <c r="L16" s="26">
        <f t="shared" si="2"/>
        <v>3</v>
      </c>
      <c r="M16" s="27">
        <v>5</v>
      </c>
    </row>
    <row r="17" spans="1:13" x14ac:dyDescent="0.25">
      <c r="A17" s="105"/>
      <c r="B17" s="107"/>
      <c r="C17" s="111" t="s">
        <v>23</v>
      </c>
      <c r="D17" s="8">
        <v>5</v>
      </c>
      <c r="E17" s="9">
        <v>27</v>
      </c>
      <c r="F17" s="10"/>
      <c r="G17" s="11">
        <f t="shared" si="0"/>
        <v>27</v>
      </c>
      <c r="H17" s="19"/>
      <c r="I17" s="11">
        <f t="shared" si="1"/>
        <v>27</v>
      </c>
      <c r="J17" s="9"/>
      <c r="K17" s="10"/>
      <c r="L17" s="13">
        <f t="shared" si="2"/>
        <v>0</v>
      </c>
      <c r="M17" s="14"/>
    </row>
    <row r="18" spans="1:13" x14ac:dyDescent="0.25">
      <c r="A18" s="105"/>
      <c r="B18" s="107"/>
      <c r="C18" s="109"/>
      <c r="D18" s="15">
        <v>4</v>
      </c>
      <c r="E18" s="16">
        <v>41</v>
      </c>
      <c r="F18" s="17"/>
      <c r="G18" s="18">
        <f t="shared" si="0"/>
        <v>41</v>
      </c>
      <c r="H18" s="19"/>
      <c r="I18" s="18">
        <f t="shared" si="1"/>
        <v>41</v>
      </c>
      <c r="J18" s="16"/>
      <c r="K18" s="17">
        <v>2</v>
      </c>
      <c r="L18" s="20">
        <f t="shared" si="2"/>
        <v>2</v>
      </c>
      <c r="M18" s="21">
        <v>4</v>
      </c>
    </row>
    <row r="19" spans="1:13" x14ac:dyDescent="0.25">
      <c r="A19" s="105"/>
      <c r="B19" s="107"/>
      <c r="C19" s="109"/>
      <c r="D19" s="15">
        <v>3</v>
      </c>
      <c r="E19" s="16"/>
      <c r="F19" s="17">
        <v>11</v>
      </c>
      <c r="G19" s="18">
        <f t="shared" si="0"/>
        <v>11</v>
      </c>
      <c r="H19" s="19"/>
      <c r="I19" s="18">
        <f t="shared" si="1"/>
        <v>11</v>
      </c>
      <c r="J19" s="16"/>
      <c r="K19" s="17"/>
      <c r="L19" s="20">
        <f t="shared" si="2"/>
        <v>0</v>
      </c>
      <c r="M19" s="21"/>
    </row>
    <row r="20" spans="1:13" x14ac:dyDescent="0.25">
      <c r="A20" s="105"/>
      <c r="B20" s="107"/>
      <c r="C20" s="109"/>
      <c r="D20" s="15">
        <v>2</v>
      </c>
      <c r="E20" s="29"/>
      <c r="F20" s="30">
        <v>24</v>
      </c>
      <c r="G20" s="31">
        <f t="shared" si="0"/>
        <v>24</v>
      </c>
      <c r="H20" s="19"/>
      <c r="I20" s="31">
        <f t="shared" si="1"/>
        <v>24</v>
      </c>
      <c r="J20" s="29"/>
      <c r="K20" s="30"/>
      <c r="L20" s="32">
        <f t="shared" si="2"/>
        <v>0</v>
      </c>
      <c r="M20" s="33"/>
    </row>
    <row r="21" spans="1:13" x14ac:dyDescent="0.25">
      <c r="A21" s="105"/>
      <c r="B21" s="107"/>
      <c r="C21" s="109"/>
      <c r="D21" s="28">
        <v>1</v>
      </c>
      <c r="E21" s="34"/>
      <c r="F21" s="35">
        <v>20</v>
      </c>
      <c r="G21" s="36">
        <f t="shared" si="0"/>
        <v>20</v>
      </c>
      <c r="H21" s="37">
        <v>136</v>
      </c>
      <c r="I21" s="36">
        <f t="shared" si="1"/>
        <v>156</v>
      </c>
      <c r="J21" s="34"/>
      <c r="K21" s="35"/>
      <c r="L21" s="38">
        <f t="shared" si="2"/>
        <v>0</v>
      </c>
      <c r="M21" s="39"/>
    </row>
    <row r="22" spans="1:13" x14ac:dyDescent="0.25">
      <c r="A22" s="40"/>
      <c r="B22" s="41"/>
      <c r="C22" s="42"/>
      <c r="D22" s="43" t="s">
        <v>24</v>
      </c>
      <c r="E22" s="44">
        <f>SUM(E9:E21)</f>
        <v>1662</v>
      </c>
      <c r="F22" s="45">
        <f t="shared" ref="F22:M22" si="3">SUM(F9:F21)</f>
        <v>55</v>
      </c>
      <c r="G22" s="45">
        <f t="shared" si="3"/>
        <v>1717</v>
      </c>
      <c r="H22" s="46">
        <f t="shared" si="3"/>
        <v>136</v>
      </c>
      <c r="I22" s="45">
        <f t="shared" si="3"/>
        <v>1853</v>
      </c>
      <c r="J22" s="44">
        <f t="shared" si="3"/>
        <v>469</v>
      </c>
      <c r="K22" s="45">
        <f t="shared" si="3"/>
        <v>98</v>
      </c>
      <c r="L22" s="47">
        <f t="shared" si="3"/>
        <v>567</v>
      </c>
      <c r="M22" s="48">
        <f t="shared" si="3"/>
        <v>115</v>
      </c>
    </row>
    <row r="23" spans="1:13" x14ac:dyDescent="0.25">
      <c r="A23" s="104" t="s">
        <v>25</v>
      </c>
      <c r="B23" s="106" t="s">
        <v>26</v>
      </c>
      <c r="C23" s="108" t="s">
        <v>21</v>
      </c>
      <c r="D23" s="49">
        <v>13</v>
      </c>
      <c r="E23" s="50">
        <v>1586</v>
      </c>
      <c r="F23" s="51"/>
      <c r="G23" s="52">
        <f t="shared" si="0"/>
        <v>1586</v>
      </c>
      <c r="H23" s="12"/>
      <c r="I23" s="52">
        <f t="shared" si="1"/>
        <v>1586</v>
      </c>
      <c r="J23" s="50">
        <v>544</v>
      </c>
      <c r="K23" s="51">
        <v>90</v>
      </c>
      <c r="L23" s="53">
        <f t="shared" si="2"/>
        <v>634</v>
      </c>
      <c r="M23" s="54">
        <v>119</v>
      </c>
    </row>
    <row r="24" spans="1:13" x14ac:dyDescent="0.25">
      <c r="A24" s="105"/>
      <c r="B24" s="107"/>
      <c r="C24" s="109"/>
      <c r="D24" s="55">
        <v>12</v>
      </c>
      <c r="E24" s="56">
        <v>160</v>
      </c>
      <c r="F24" s="57"/>
      <c r="G24" s="58">
        <f t="shared" si="0"/>
        <v>160</v>
      </c>
      <c r="H24" s="19"/>
      <c r="I24" s="58">
        <f t="shared" si="1"/>
        <v>160</v>
      </c>
      <c r="J24" s="56">
        <v>6</v>
      </c>
      <c r="K24" s="57">
        <v>1</v>
      </c>
      <c r="L24" s="59">
        <f t="shared" si="2"/>
        <v>7</v>
      </c>
      <c r="M24" s="60">
        <v>1</v>
      </c>
    </row>
    <row r="25" spans="1:13" x14ac:dyDescent="0.25">
      <c r="A25" s="105"/>
      <c r="B25" s="107"/>
      <c r="C25" s="110"/>
      <c r="D25" s="61">
        <v>11</v>
      </c>
      <c r="E25" s="34">
        <v>89</v>
      </c>
      <c r="F25" s="35"/>
      <c r="G25" s="36">
        <f t="shared" si="0"/>
        <v>89</v>
      </c>
      <c r="H25" s="19"/>
      <c r="I25" s="36">
        <f t="shared" si="1"/>
        <v>89</v>
      </c>
      <c r="J25" s="34">
        <v>4</v>
      </c>
      <c r="K25" s="35">
        <v>2</v>
      </c>
      <c r="L25" s="38">
        <f t="shared" si="2"/>
        <v>6</v>
      </c>
      <c r="M25" s="39">
        <v>2</v>
      </c>
    </row>
    <row r="26" spans="1:13" x14ac:dyDescent="0.25">
      <c r="A26" s="105"/>
      <c r="B26" s="107"/>
      <c r="C26" s="111" t="s">
        <v>22</v>
      </c>
      <c r="D26" s="49">
        <v>10</v>
      </c>
      <c r="E26" s="50">
        <v>86</v>
      </c>
      <c r="F26" s="51"/>
      <c r="G26" s="52">
        <f t="shared" si="0"/>
        <v>86</v>
      </c>
      <c r="H26" s="19"/>
      <c r="I26" s="52">
        <f t="shared" si="1"/>
        <v>86</v>
      </c>
      <c r="J26" s="50">
        <v>5</v>
      </c>
      <c r="K26" s="51">
        <v>3</v>
      </c>
      <c r="L26" s="53">
        <f t="shared" si="2"/>
        <v>8</v>
      </c>
      <c r="M26" s="54">
        <v>5</v>
      </c>
    </row>
    <row r="27" spans="1:13" x14ac:dyDescent="0.25">
      <c r="A27" s="105"/>
      <c r="B27" s="107"/>
      <c r="C27" s="109"/>
      <c r="D27" s="55">
        <v>9</v>
      </c>
      <c r="E27" s="56">
        <v>70</v>
      </c>
      <c r="F27" s="57"/>
      <c r="G27" s="58">
        <f t="shared" si="0"/>
        <v>70</v>
      </c>
      <c r="H27" s="19"/>
      <c r="I27" s="58">
        <f t="shared" si="1"/>
        <v>70</v>
      </c>
      <c r="J27" s="56">
        <v>4</v>
      </c>
      <c r="K27" s="57">
        <v>2</v>
      </c>
      <c r="L27" s="59">
        <f t="shared" si="2"/>
        <v>6</v>
      </c>
      <c r="M27" s="60">
        <v>2</v>
      </c>
    </row>
    <row r="28" spans="1:13" x14ac:dyDescent="0.25">
      <c r="A28" s="105"/>
      <c r="B28" s="107"/>
      <c r="C28" s="109"/>
      <c r="D28" s="55">
        <v>8</v>
      </c>
      <c r="E28" s="56">
        <v>97</v>
      </c>
      <c r="F28" s="57"/>
      <c r="G28" s="58">
        <f t="shared" si="0"/>
        <v>97</v>
      </c>
      <c r="H28" s="19"/>
      <c r="I28" s="58">
        <f t="shared" si="1"/>
        <v>97</v>
      </c>
      <c r="J28" s="56">
        <v>1</v>
      </c>
      <c r="K28" s="57"/>
      <c r="L28" s="59">
        <f t="shared" si="2"/>
        <v>1</v>
      </c>
      <c r="M28" s="60"/>
    </row>
    <row r="29" spans="1:13" x14ac:dyDescent="0.25">
      <c r="A29" s="105"/>
      <c r="B29" s="107"/>
      <c r="C29" s="109"/>
      <c r="D29" s="55">
        <v>7</v>
      </c>
      <c r="E29" s="56">
        <v>46</v>
      </c>
      <c r="F29" s="57"/>
      <c r="G29" s="58">
        <f t="shared" si="0"/>
        <v>46</v>
      </c>
      <c r="H29" s="19"/>
      <c r="I29" s="58">
        <f t="shared" si="1"/>
        <v>46</v>
      </c>
      <c r="J29" s="56"/>
      <c r="K29" s="57"/>
      <c r="L29" s="59">
        <f t="shared" si="2"/>
        <v>0</v>
      </c>
      <c r="M29" s="60"/>
    </row>
    <row r="30" spans="1:13" x14ac:dyDescent="0.25">
      <c r="A30" s="105"/>
      <c r="B30" s="107"/>
      <c r="C30" s="110"/>
      <c r="D30" s="61">
        <v>6</v>
      </c>
      <c r="E30" s="34">
        <v>49</v>
      </c>
      <c r="F30" s="35"/>
      <c r="G30" s="36">
        <f t="shared" si="0"/>
        <v>49</v>
      </c>
      <c r="H30" s="19"/>
      <c r="I30" s="36">
        <f t="shared" si="1"/>
        <v>49</v>
      </c>
      <c r="J30" s="34">
        <v>1</v>
      </c>
      <c r="K30" s="35"/>
      <c r="L30" s="38">
        <f t="shared" si="2"/>
        <v>1</v>
      </c>
      <c r="M30" s="39"/>
    </row>
    <row r="31" spans="1:13" x14ac:dyDescent="0.25">
      <c r="A31" s="105"/>
      <c r="B31" s="107"/>
      <c r="C31" s="111" t="s">
        <v>23</v>
      </c>
      <c r="D31" s="49">
        <v>5</v>
      </c>
      <c r="E31" s="50">
        <v>34</v>
      </c>
      <c r="F31" s="51"/>
      <c r="G31" s="52">
        <f t="shared" si="0"/>
        <v>34</v>
      </c>
      <c r="H31" s="19"/>
      <c r="I31" s="52">
        <f t="shared" si="1"/>
        <v>34</v>
      </c>
      <c r="J31" s="50">
        <v>2</v>
      </c>
      <c r="K31" s="51">
        <v>1</v>
      </c>
      <c r="L31" s="53">
        <f t="shared" si="2"/>
        <v>3</v>
      </c>
      <c r="M31" s="54">
        <v>1</v>
      </c>
    </row>
    <row r="32" spans="1:13" x14ac:dyDescent="0.25">
      <c r="A32" s="105"/>
      <c r="B32" s="107"/>
      <c r="C32" s="109"/>
      <c r="D32" s="55">
        <v>4</v>
      </c>
      <c r="E32" s="56">
        <v>10</v>
      </c>
      <c r="F32" s="57"/>
      <c r="G32" s="58">
        <f t="shared" si="0"/>
        <v>10</v>
      </c>
      <c r="H32" s="19"/>
      <c r="I32" s="58">
        <f t="shared" si="1"/>
        <v>10</v>
      </c>
      <c r="J32" s="56"/>
      <c r="K32" s="57"/>
      <c r="L32" s="59">
        <f t="shared" si="2"/>
        <v>0</v>
      </c>
      <c r="M32" s="60"/>
    </row>
    <row r="33" spans="1:13" x14ac:dyDescent="0.25">
      <c r="A33" s="105"/>
      <c r="B33" s="107"/>
      <c r="C33" s="109"/>
      <c r="D33" s="55">
        <v>3</v>
      </c>
      <c r="E33" s="56"/>
      <c r="F33" s="57">
        <v>9</v>
      </c>
      <c r="G33" s="58">
        <f t="shared" si="0"/>
        <v>9</v>
      </c>
      <c r="H33" s="19"/>
      <c r="I33" s="58">
        <f t="shared" si="1"/>
        <v>9</v>
      </c>
      <c r="J33" s="56"/>
      <c r="K33" s="57">
        <v>1</v>
      </c>
      <c r="L33" s="59">
        <f t="shared" si="2"/>
        <v>1</v>
      </c>
      <c r="M33" s="60">
        <v>2</v>
      </c>
    </row>
    <row r="34" spans="1:13" x14ac:dyDescent="0.25">
      <c r="A34" s="105"/>
      <c r="B34" s="107"/>
      <c r="C34" s="109"/>
      <c r="D34" s="55">
        <v>2</v>
      </c>
      <c r="E34" s="62"/>
      <c r="F34" s="63">
        <v>29</v>
      </c>
      <c r="G34" s="64">
        <f>E34+F34</f>
        <v>29</v>
      </c>
      <c r="H34" s="65"/>
      <c r="I34" s="64">
        <f t="shared" si="1"/>
        <v>29</v>
      </c>
      <c r="J34" s="62"/>
      <c r="K34" s="63">
        <v>1</v>
      </c>
      <c r="L34" s="66">
        <f t="shared" si="2"/>
        <v>1</v>
      </c>
      <c r="M34" s="67">
        <v>1</v>
      </c>
    </row>
    <row r="35" spans="1:13" x14ac:dyDescent="0.25">
      <c r="A35" s="105"/>
      <c r="B35" s="107"/>
      <c r="C35" s="114"/>
      <c r="D35" s="61">
        <v>1</v>
      </c>
      <c r="E35" s="34"/>
      <c r="F35" s="35">
        <v>28</v>
      </c>
      <c r="G35" s="36">
        <f t="shared" ref="G35:G49" si="4">E35+F35</f>
        <v>28</v>
      </c>
      <c r="H35" s="68">
        <v>322</v>
      </c>
      <c r="I35" s="36">
        <f t="shared" si="1"/>
        <v>350</v>
      </c>
      <c r="J35" s="34">
        <v>1</v>
      </c>
      <c r="K35" s="35"/>
      <c r="L35" s="38">
        <f t="shared" si="2"/>
        <v>1</v>
      </c>
      <c r="M35" s="39"/>
    </row>
    <row r="36" spans="1:13" x14ac:dyDescent="0.25">
      <c r="A36" s="40"/>
      <c r="B36" s="41"/>
      <c r="C36" s="42"/>
      <c r="D36" s="43" t="s">
        <v>24</v>
      </c>
      <c r="E36" s="44">
        <f>SUM(E23:E35)</f>
        <v>2227</v>
      </c>
      <c r="F36" s="45">
        <f t="shared" ref="F36:M36" si="5">SUM(F23:F35)</f>
        <v>66</v>
      </c>
      <c r="G36" s="45">
        <f t="shared" si="5"/>
        <v>2293</v>
      </c>
      <c r="H36" s="46">
        <f t="shared" si="5"/>
        <v>322</v>
      </c>
      <c r="I36" s="45">
        <f t="shared" si="5"/>
        <v>2615</v>
      </c>
      <c r="J36" s="44">
        <f t="shared" si="5"/>
        <v>568</v>
      </c>
      <c r="K36" s="45">
        <f t="shared" si="5"/>
        <v>101</v>
      </c>
      <c r="L36" s="47">
        <f t="shared" si="5"/>
        <v>669</v>
      </c>
      <c r="M36" s="48">
        <f t="shared" si="5"/>
        <v>133</v>
      </c>
    </row>
    <row r="37" spans="1:13" x14ac:dyDescent="0.25">
      <c r="A37" s="104" t="s">
        <v>27</v>
      </c>
      <c r="B37" s="106" t="s">
        <v>28</v>
      </c>
      <c r="C37" s="108" t="s">
        <v>21</v>
      </c>
      <c r="D37" s="8">
        <v>13</v>
      </c>
      <c r="E37" s="9"/>
      <c r="F37" s="10"/>
      <c r="G37" s="11">
        <f t="shared" si="4"/>
        <v>0</v>
      </c>
      <c r="H37" s="69"/>
      <c r="I37" s="11">
        <f t="shared" si="1"/>
        <v>0</v>
      </c>
      <c r="J37" s="9"/>
      <c r="K37" s="10"/>
      <c r="L37" s="13">
        <f t="shared" si="2"/>
        <v>0</v>
      </c>
      <c r="M37" s="14"/>
    </row>
    <row r="38" spans="1:13" x14ac:dyDescent="0.25">
      <c r="A38" s="105"/>
      <c r="B38" s="107"/>
      <c r="C38" s="109"/>
      <c r="D38" s="15">
        <v>12</v>
      </c>
      <c r="E38" s="16"/>
      <c r="F38" s="17"/>
      <c r="G38" s="18">
        <f t="shared" si="4"/>
        <v>0</v>
      </c>
      <c r="H38" s="65"/>
      <c r="I38" s="18">
        <f t="shared" si="1"/>
        <v>0</v>
      </c>
      <c r="J38" s="16"/>
      <c r="K38" s="17"/>
      <c r="L38" s="20">
        <f t="shared" si="2"/>
        <v>0</v>
      </c>
      <c r="M38" s="21"/>
    </row>
    <row r="39" spans="1:13" x14ac:dyDescent="0.25">
      <c r="A39" s="105"/>
      <c r="B39" s="107"/>
      <c r="C39" s="110"/>
      <c r="D39" s="22">
        <v>11</v>
      </c>
      <c r="E39" s="23"/>
      <c r="F39" s="24"/>
      <c r="G39" s="25">
        <f t="shared" si="4"/>
        <v>0</v>
      </c>
      <c r="H39" s="65"/>
      <c r="I39" s="25">
        <f t="shared" si="1"/>
        <v>0</v>
      </c>
      <c r="J39" s="23"/>
      <c r="K39" s="24"/>
      <c r="L39" s="26">
        <f t="shared" si="2"/>
        <v>0</v>
      </c>
      <c r="M39" s="27"/>
    </row>
    <row r="40" spans="1:13" x14ac:dyDescent="0.25">
      <c r="A40" s="105"/>
      <c r="B40" s="107"/>
      <c r="C40" s="111" t="s">
        <v>22</v>
      </c>
      <c r="D40" s="8">
        <v>10</v>
      </c>
      <c r="E40" s="9"/>
      <c r="F40" s="10"/>
      <c r="G40" s="11">
        <f t="shared" si="4"/>
        <v>0</v>
      </c>
      <c r="H40" s="65"/>
      <c r="I40" s="11">
        <f t="shared" si="1"/>
        <v>0</v>
      </c>
      <c r="J40" s="9"/>
      <c r="K40" s="10"/>
      <c r="L40" s="13">
        <f t="shared" si="2"/>
        <v>0</v>
      </c>
      <c r="M40" s="14"/>
    </row>
    <row r="41" spans="1:13" x14ac:dyDescent="0.25">
      <c r="A41" s="105"/>
      <c r="B41" s="107"/>
      <c r="C41" s="109"/>
      <c r="D41" s="15">
        <v>9</v>
      </c>
      <c r="E41" s="16"/>
      <c r="F41" s="17"/>
      <c r="G41" s="18">
        <f t="shared" si="4"/>
        <v>0</v>
      </c>
      <c r="H41" s="65"/>
      <c r="I41" s="18">
        <f t="shared" si="1"/>
        <v>0</v>
      </c>
      <c r="J41" s="16"/>
      <c r="K41" s="17"/>
      <c r="L41" s="20">
        <f t="shared" si="2"/>
        <v>0</v>
      </c>
      <c r="M41" s="21"/>
    </row>
    <row r="42" spans="1:13" x14ac:dyDescent="0.25">
      <c r="A42" s="105"/>
      <c r="B42" s="107"/>
      <c r="C42" s="109"/>
      <c r="D42" s="15">
        <v>8</v>
      </c>
      <c r="E42" s="16"/>
      <c r="F42" s="17"/>
      <c r="G42" s="18">
        <f t="shared" si="4"/>
        <v>0</v>
      </c>
      <c r="H42" s="65"/>
      <c r="I42" s="18">
        <f t="shared" si="1"/>
        <v>0</v>
      </c>
      <c r="J42" s="16"/>
      <c r="K42" s="17"/>
      <c r="L42" s="20">
        <f t="shared" si="2"/>
        <v>0</v>
      </c>
      <c r="M42" s="21"/>
    </row>
    <row r="43" spans="1:13" x14ac:dyDescent="0.25">
      <c r="A43" s="105"/>
      <c r="B43" s="107"/>
      <c r="C43" s="109"/>
      <c r="D43" s="15">
        <v>7</v>
      </c>
      <c r="E43" s="16"/>
      <c r="F43" s="17"/>
      <c r="G43" s="18">
        <f t="shared" si="4"/>
        <v>0</v>
      </c>
      <c r="H43" s="65"/>
      <c r="I43" s="18">
        <f t="shared" si="1"/>
        <v>0</v>
      </c>
      <c r="J43" s="16"/>
      <c r="K43" s="17"/>
      <c r="L43" s="20">
        <f t="shared" si="2"/>
        <v>0</v>
      </c>
      <c r="M43" s="21"/>
    </row>
    <row r="44" spans="1:13" x14ac:dyDescent="0.25">
      <c r="A44" s="105"/>
      <c r="B44" s="107"/>
      <c r="C44" s="110"/>
      <c r="D44" s="22">
        <v>6</v>
      </c>
      <c r="E44" s="23"/>
      <c r="F44" s="24"/>
      <c r="G44" s="25">
        <f t="shared" si="4"/>
        <v>0</v>
      </c>
      <c r="H44" s="65"/>
      <c r="I44" s="25">
        <f t="shared" si="1"/>
        <v>0</v>
      </c>
      <c r="J44" s="23"/>
      <c r="K44" s="24"/>
      <c r="L44" s="26">
        <f t="shared" si="2"/>
        <v>0</v>
      </c>
      <c r="M44" s="27"/>
    </row>
    <row r="45" spans="1:13" x14ac:dyDescent="0.25">
      <c r="A45" s="105"/>
      <c r="B45" s="107"/>
      <c r="C45" s="111" t="s">
        <v>23</v>
      </c>
      <c r="D45" s="8">
        <v>5</v>
      </c>
      <c r="E45" s="9"/>
      <c r="F45" s="10"/>
      <c r="G45" s="11">
        <f t="shared" si="4"/>
        <v>0</v>
      </c>
      <c r="H45" s="65"/>
      <c r="I45" s="11">
        <f t="shared" si="1"/>
        <v>0</v>
      </c>
      <c r="J45" s="9"/>
      <c r="K45" s="10"/>
      <c r="L45" s="13">
        <f t="shared" si="2"/>
        <v>0</v>
      </c>
      <c r="M45" s="14"/>
    </row>
    <row r="46" spans="1:13" x14ac:dyDescent="0.25">
      <c r="A46" s="105"/>
      <c r="B46" s="107"/>
      <c r="C46" s="109"/>
      <c r="D46" s="15">
        <v>4</v>
      </c>
      <c r="E46" s="16"/>
      <c r="F46" s="17"/>
      <c r="G46" s="18">
        <f t="shared" si="4"/>
        <v>0</v>
      </c>
      <c r="H46" s="65"/>
      <c r="I46" s="18">
        <f t="shared" si="1"/>
        <v>0</v>
      </c>
      <c r="J46" s="16"/>
      <c r="K46" s="17"/>
      <c r="L46" s="20">
        <f t="shared" si="2"/>
        <v>0</v>
      </c>
      <c r="M46" s="21"/>
    </row>
    <row r="47" spans="1:13" x14ac:dyDescent="0.25">
      <c r="A47" s="105"/>
      <c r="B47" s="107"/>
      <c r="C47" s="109"/>
      <c r="D47" s="15">
        <v>3</v>
      </c>
      <c r="E47" s="16"/>
      <c r="F47" s="17"/>
      <c r="G47" s="18">
        <f t="shared" si="4"/>
        <v>0</v>
      </c>
      <c r="H47" s="65"/>
      <c r="I47" s="18">
        <f t="shared" si="1"/>
        <v>0</v>
      </c>
      <c r="J47" s="16"/>
      <c r="K47" s="17"/>
      <c r="L47" s="20">
        <f t="shared" si="2"/>
        <v>0</v>
      </c>
      <c r="M47" s="21"/>
    </row>
    <row r="48" spans="1:13" x14ac:dyDescent="0.25">
      <c r="A48" s="105"/>
      <c r="B48" s="107"/>
      <c r="C48" s="109"/>
      <c r="D48" s="15">
        <v>2</v>
      </c>
      <c r="E48" s="29"/>
      <c r="F48" s="30"/>
      <c r="G48" s="31">
        <f t="shared" si="4"/>
        <v>0</v>
      </c>
      <c r="H48" s="65"/>
      <c r="I48" s="31">
        <f t="shared" si="1"/>
        <v>0</v>
      </c>
      <c r="J48" s="29"/>
      <c r="K48" s="30"/>
      <c r="L48" s="32">
        <f t="shared" si="2"/>
        <v>0</v>
      </c>
      <c r="M48" s="33"/>
    </row>
    <row r="49" spans="1:13" x14ac:dyDescent="0.25">
      <c r="A49" s="105"/>
      <c r="B49" s="107"/>
      <c r="C49" s="114"/>
      <c r="D49" s="22">
        <v>1</v>
      </c>
      <c r="E49" s="34"/>
      <c r="F49" s="35"/>
      <c r="G49" s="36">
        <f t="shared" si="4"/>
        <v>0</v>
      </c>
      <c r="H49" s="70"/>
      <c r="I49" s="36">
        <f t="shared" si="1"/>
        <v>0</v>
      </c>
      <c r="J49" s="34"/>
      <c r="K49" s="35"/>
      <c r="L49" s="38">
        <f t="shared" si="2"/>
        <v>0</v>
      </c>
      <c r="M49" s="39"/>
    </row>
    <row r="50" spans="1:13" x14ac:dyDescent="0.25">
      <c r="A50" s="71"/>
      <c r="B50" s="41"/>
      <c r="C50" s="42"/>
      <c r="D50" s="72" t="s">
        <v>24</v>
      </c>
      <c r="E50" s="73">
        <f>SUM(E37:E49)</f>
        <v>0</v>
      </c>
      <c r="F50" s="46">
        <f t="shared" ref="F50:M50" si="6">SUM(F37:F49)</f>
        <v>0</v>
      </c>
      <c r="G50" s="46">
        <f t="shared" si="6"/>
        <v>0</v>
      </c>
      <c r="H50" s="46">
        <f t="shared" si="6"/>
        <v>0</v>
      </c>
      <c r="I50" s="46">
        <f t="shared" si="6"/>
        <v>0</v>
      </c>
      <c r="J50" s="73">
        <f t="shared" si="6"/>
        <v>0</v>
      </c>
      <c r="K50" s="46">
        <f t="shared" si="6"/>
        <v>0</v>
      </c>
      <c r="L50" s="74">
        <f t="shared" si="6"/>
        <v>0</v>
      </c>
      <c r="M50" s="75">
        <f t="shared" si="6"/>
        <v>0</v>
      </c>
    </row>
    <row r="51" spans="1:13" ht="15.75" thickBot="1" x14ac:dyDescent="0.3">
      <c r="A51" s="76"/>
      <c r="B51" s="112" t="s">
        <v>29</v>
      </c>
      <c r="C51" s="112"/>
      <c r="D51" s="113"/>
      <c r="E51" s="77">
        <f>E22+E36+E50</f>
        <v>3889</v>
      </c>
      <c r="F51" s="78">
        <f t="shared" ref="F51:M51" si="7">F22+F36+F50</f>
        <v>121</v>
      </c>
      <c r="G51" s="78">
        <f t="shared" si="7"/>
        <v>4010</v>
      </c>
      <c r="H51" s="78">
        <f t="shared" si="7"/>
        <v>458</v>
      </c>
      <c r="I51" s="79">
        <f t="shared" si="7"/>
        <v>4468</v>
      </c>
      <c r="J51" s="77">
        <f t="shared" si="7"/>
        <v>1037</v>
      </c>
      <c r="K51" s="78">
        <f t="shared" si="7"/>
        <v>199</v>
      </c>
      <c r="L51" s="80">
        <f t="shared" si="7"/>
        <v>1236</v>
      </c>
      <c r="M51" s="81">
        <f t="shared" si="7"/>
        <v>248</v>
      </c>
    </row>
    <row r="52" spans="1:13" ht="15.75" thickTop="1" x14ac:dyDescent="0.25">
      <c r="A52" s="82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2024-05-14T17:05:12Z</dcterms:created>
  <dcterms:modified xsi:type="dcterms:W3CDTF">2024-05-14T17:30:33Z</dcterms:modified>
</cp:coreProperties>
</file>