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I46" i="1"/>
  <c r="G46" i="1"/>
  <c r="L45" i="1"/>
  <c r="G45" i="1"/>
  <c r="I45" i="1" s="1"/>
  <c r="L44" i="1"/>
  <c r="I44" i="1"/>
  <c r="G44" i="1"/>
  <c r="L43" i="1"/>
  <c r="G43" i="1"/>
  <c r="I43" i="1" s="1"/>
  <c r="L42" i="1"/>
  <c r="I42" i="1"/>
  <c r="G42" i="1"/>
  <c r="L41" i="1"/>
  <c r="G41" i="1"/>
  <c r="I41" i="1" s="1"/>
  <c r="L40" i="1"/>
  <c r="I40" i="1"/>
  <c r="G40" i="1"/>
  <c r="L39" i="1"/>
  <c r="G39" i="1"/>
  <c r="I39" i="1" s="1"/>
  <c r="L38" i="1"/>
  <c r="I38" i="1"/>
  <c r="G38" i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I32" i="1"/>
  <c r="G32" i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51" i="1" s="1"/>
  <c r="I23" i="1"/>
  <c r="I36" i="1" s="1"/>
  <c r="I37" i="1"/>
  <c r="I50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<sst xmlns="http://schemas.openxmlformats.org/spreadsheetml/2006/main" count="41" uniqueCount="32">
  <si>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</si>
  <si>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</si>
  <si>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</si>
  <si>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</si>
  <si>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</si>
  <si>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</si>
  <si>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</si>
  <si>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</si>
  <si>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</si>
  <si>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</si>
  <si>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</si>
  <si>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</si>
  <si>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</si>
  <si>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</si>
  <si>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</si>
  <si>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</si>
  <si>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</si>
  <si>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</si>
  <si>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</si>
  <si>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</si>
  <si>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</si>
  <si>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</si>
  <si>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</si>
  <si>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</si>
  <si>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</si>
  <si>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</si>
  <si>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</si>
  <si>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</si>
  <si>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</si>
  <si>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</si>
  <si>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JUDICIÁRIO/JUSTIÇA FEDERAL/TRIBUNAL REGIONAL FEDERAL DA 3ª REGIÃO</t>
  </si>
  <si>
    <t>POSIÇÃO: 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</si>
</sst>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90" zoomScaleNormal="90" workbookViewId="0">
      <selection activeCell="J6" sqref="J6:L6"/>
    </sheetView>
  </sheetViews>
  <sheetFormatPr defaultColWidth="9.109375" defaultRowHeight="13.2"/>
  <cols>
    <col min="1" max="1" width="11.109375" style="117" customWidth="1"/>
    <col min="2" max="2" width="11.88671875" style="117" customWidth="1"/>
    <col min="3" max="3" width="12.109375" style="2" customWidth="1"/>
    <col min="4" max="4" width="18" style="2" customWidth="1"/>
    <col min="5" max="5" width="14.33203125" style="2" customWidth="1"/>
    <col min="6" max="6" width="13.44140625" style="2" customWidth="1"/>
    <col min="7" max="7" width="14.88671875" style="118" customWidth="1"/>
    <col min="8" max="9" width="13.88671875" style="2" customWidth="1"/>
    <col min="10" max="10" width="14.6640625" style="2" customWidth="1"/>
    <col min="11" max="11" width="14.33203125" style="2" customWidth="1"/>
    <col min="12" max="12" width="14.44140625" style="2" customWidth="1"/>
    <col min="13" max="13" width="18.5546875" style="2" customWidth="1"/>
    <col min="14" max="16384" width="9.10937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31</v>
      </c>
      <c r="M5" s="8"/>
    </row>
    <row r="6" spans="1:13" ht="12.75" customHeight="1" thickTop="1">
      <c r="A6" s="9" t="s">
        <v>2</v>
      </c>
      <c r="B6" s="10"/>
      <c r="C6" s="10"/>
      <c r="D6" s="11"/>
      <c r="E6" s="12" t="s">
        <v>3</v>
      </c>
      <c r="F6" s="13"/>
      <c r="G6" s="13"/>
      <c r="H6" s="13"/>
      <c r="I6" s="14"/>
      <c r="J6" s="15" t="s">
        <v>4</v>
      </c>
      <c r="K6" s="16"/>
      <c r="L6" s="17"/>
      <c r="M6" s="18" t="s">
        <v>5</v>
      </c>
    </row>
    <row r="7" spans="1:13" ht="21" customHeight="1">
      <c r="A7" s="19"/>
      <c r="B7" s="20"/>
      <c r="C7" s="20"/>
      <c r="D7" s="21"/>
      <c r="E7" s="22" t="s">
        <v>6</v>
      </c>
      <c r="F7" s="23"/>
      <c r="G7" s="23"/>
      <c r="H7" s="23" t="s">
        <v>7</v>
      </c>
      <c r="I7" s="24" t="s">
        <v>8</v>
      </c>
      <c r="J7" s="22" t="s">
        <v>9</v>
      </c>
      <c r="K7" s="23" t="s">
        <v>10</v>
      </c>
      <c r="L7" s="25" t="s">
        <v>8</v>
      </c>
      <c r="M7" s="26"/>
    </row>
    <row r="8" spans="1:13" ht="44.4" customHeight="1">
      <c r="A8" s="27" t="s">
        <v>11</v>
      </c>
      <c r="B8" s="28" t="s">
        <v>12</v>
      </c>
      <c r="C8" s="28" t="s">
        <v>13</v>
      </c>
      <c r="D8" s="29" t="s">
        <v>14</v>
      </c>
      <c r="E8" s="27" t="s">
        <v>15</v>
      </c>
      <c r="F8" s="28" t="s">
        <v>16</v>
      </c>
      <c r="G8" s="30" t="s">
        <v>17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18</v>
      </c>
      <c r="B9" s="32" t="s">
        <v>19</v>
      </c>
      <c r="C9" s="33" t="s">
        <v>20</v>
      </c>
      <c r="D9" s="34">
        <v>13</v>
      </c>
      <c r="E9" s="35">
        <v>418</v>
      </c>
      <c r="F9" s="36"/>
      <c r="G9" s="37">
        <f>E9+F9</f>
        <v>418</v>
      </c>
      <c r="H9" s="38"/>
      <c r="I9" s="37">
        <f>G9+H9</f>
        <v>418</v>
      </c>
      <c r="J9" s="35">
        <v>177</v>
      </c>
      <c r="K9" s="36">
        <v>9</v>
      </c>
      <c r="L9" s="39">
        <f>J9+K9</f>
        <v>186</v>
      </c>
      <c r="M9" s="40">
        <v>12</v>
      </c>
    </row>
    <row r="10" spans="1:13" s="41" customFormat="1" ht="12.75" customHeight="1">
      <c r="A10" s="42"/>
      <c r="B10" s="43"/>
      <c r="C10" s="44"/>
      <c r="D10" s="45">
        <v>12</v>
      </c>
      <c r="E10" s="46">
        <v>11</v>
      </c>
      <c r="F10" s="47"/>
      <c r="G10" s="48">
        <f t="shared" ref="G10:G33" si="0">E10+F10</f>
        <v>11</v>
      </c>
      <c r="H10" s="49"/>
      <c r="I10" s="48">
        <f t="shared" ref="I10:I49" si="1">G10+H10</f>
        <v>11</v>
      </c>
      <c r="J10" s="46">
        <v>1</v>
      </c>
      <c r="K10" s="47"/>
      <c r="L10" s="50">
        <f t="shared" ref="L10:L49" si="2">J10+K10</f>
        <v>1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13</v>
      </c>
      <c r="F11" s="55"/>
      <c r="G11" s="56">
        <f t="shared" si="0"/>
        <v>13</v>
      </c>
      <c r="H11" s="49"/>
      <c r="I11" s="56">
        <f t="shared" si="1"/>
        <v>13</v>
      </c>
      <c r="J11" s="54"/>
      <c r="K11" s="55">
        <v>1</v>
      </c>
      <c r="L11" s="57">
        <f t="shared" si="2"/>
        <v>1</v>
      </c>
      <c r="M11" s="58">
        <v>1</v>
      </c>
    </row>
    <row r="12" spans="1:13" s="41" customFormat="1" ht="12.75" customHeight="1">
      <c r="A12" s="42"/>
      <c r="B12" s="43"/>
      <c r="C12" s="59" t="s">
        <v>21</v>
      </c>
      <c r="D12" s="34">
        <v>10</v>
      </c>
      <c r="E12" s="35">
        <v>12</v>
      </c>
      <c r="F12" s="36"/>
      <c r="G12" s="37">
        <f t="shared" si="0"/>
        <v>12</v>
      </c>
      <c r="H12" s="49"/>
      <c r="I12" s="37">
        <f t="shared" si="1"/>
        <v>12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6</v>
      </c>
      <c r="F13" s="47"/>
      <c r="G13" s="48">
        <f t="shared" si="0"/>
        <v>6</v>
      </c>
      <c r="H13" s="49"/>
      <c r="I13" s="48">
        <f t="shared" si="1"/>
        <v>6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4</v>
      </c>
      <c r="F14" s="47"/>
      <c r="G14" s="48">
        <f t="shared" si="0"/>
        <v>4</v>
      </c>
      <c r="H14" s="49"/>
      <c r="I14" s="48">
        <f t="shared" si="1"/>
        <v>4</v>
      </c>
      <c r="J14" s="46">
        <v>2</v>
      </c>
      <c r="K14" s="47"/>
      <c r="L14" s="50">
        <f t="shared" si="2"/>
        <v>2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21</v>
      </c>
      <c r="F15" s="62"/>
      <c r="G15" s="63">
        <f t="shared" si="0"/>
        <v>21</v>
      </c>
      <c r="H15" s="49"/>
      <c r="I15" s="63">
        <f t="shared" si="1"/>
        <v>21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22</v>
      </c>
      <c r="F16" s="55"/>
      <c r="G16" s="56">
        <f t="shared" si="0"/>
        <v>22</v>
      </c>
      <c r="H16" s="49"/>
      <c r="I16" s="56">
        <f t="shared" si="1"/>
        <v>22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22</v>
      </c>
      <c r="D17" s="34">
        <v>5</v>
      </c>
      <c r="E17" s="35">
        <v>2</v>
      </c>
      <c r="F17" s="36"/>
      <c r="G17" s="37">
        <f t="shared" si="0"/>
        <v>2</v>
      </c>
      <c r="H17" s="49"/>
      <c r="I17" s="37">
        <f t="shared" si="1"/>
        <v>2</v>
      </c>
      <c r="J17" s="35"/>
      <c r="K17" s="36">
        <v>1</v>
      </c>
      <c r="L17" s="39">
        <f t="shared" si="2"/>
        <v>1</v>
      </c>
      <c r="M17" s="40">
        <v>1</v>
      </c>
    </row>
    <row r="18" spans="1:13" s="41" customFormat="1" ht="12.75" customHeight="1">
      <c r="A18" s="42"/>
      <c r="B18" s="43"/>
      <c r="C18" s="44"/>
      <c r="D18" s="45">
        <v>4</v>
      </c>
      <c r="E18" s="46">
        <v>18</v>
      </c>
      <c r="F18" s="47"/>
      <c r="G18" s="48">
        <f t="shared" si="0"/>
        <v>18</v>
      </c>
      <c r="H18" s="49"/>
      <c r="I18" s="48">
        <f t="shared" si="1"/>
        <v>18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17</v>
      </c>
      <c r="G19" s="48">
        <f t="shared" si="0"/>
        <v>17</v>
      </c>
      <c r="H19" s="49"/>
      <c r="I19" s="48">
        <f t="shared" si="1"/>
        <v>17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17</v>
      </c>
      <c r="G20" s="63">
        <f t="shared" si="0"/>
        <v>17</v>
      </c>
      <c r="H20" s="49"/>
      <c r="I20" s="63">
        <f t="shared" si="1"/>
        <v>17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5</v>
      </c>
      <c r="G21" s="68">
        <f t="shared" si="0"/>
        <v>5</v>
      </c>
      <c r="H21" s="67">
        <v>33</v>
      </c>
      <c r="I21" s="68">
        <f t="shared" si="1"/>
        <v>38</v>
      </c>
      <c r="J21" s="66"/>
      <c r="K21" s="67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23</v>
      </c>
      <c r="E22" s="75">
        <f>SUM(E9:E21)</f>
        <v>527</v>
      </c>
      <c r="F22" s="76">
        <f t="shared" ref="F22:M22" si="3">SUM(F9:F21)</f>
        <v>39</v>
      </c>
      <c r="G22" s="76">
        <f t="shared" si="3"/>
        <v>566</v>
      </c>
      <c r="H22" s="77">
        <f t="shared" si="3"/>
        <v>33</v>
      </c>
      <c r="I22" s="76">
        <f t="shared" si="3"/>
        <v>599</v>
      </c>
      <c r="J22" s="75">
        <f t="shared" si="3"/>
        <v>180</v>
      </c>
      <c r="K22" s="76">
        <f t="shared" si="3"/>
        <v>11</v>
      </c>
      <c r="L22" s="78">
        <f t="shared" si="3"/>
        <v>191</v>
      </c>
      <c r="M22" s="79">
        <f t="shared" si="3"/>
        <v>14</v>
      </c>
    </row>
    <row r="23" spans="1:13" s="41" customFormat="1" ht="12.75" customHeight="1">
      <c r="A23" s="31" t="s">
        <v>24</v>
      </c>
      <c r="B23" s="32" t="s">
        <v>25</v>
      </c>
      <c r="C23" s="33" t="s">
        <v>20</v>
      </c>
      <c r="D23" s="81">
        <v>13</v>
      </c>
      <c r="E23" s="82">
        <v>804</v>
      </c>
      <c r="F23" s="83"/>
      <c r="G23" s="84">
        <f t="shared" si="0"/>
        <v>804</v>
      </c>
      <c r="H23" s="38"/>
      <c r="I23" s="84">
        <f t="shared" si="1"/>
        <v>804</v>
      </c>
      <c r="J23" s="82">
        <v>387</v>
      </c>
      <c r="K23" s="83">
        <v>48</v>
      </c>
      <c r="L23" s="85">
        <f t="shared" si="2"/>
        <v>435</v>
      </c>
      <c r="M23" s="86">
        <v>66</v>
      </c>
    </row>
    <row r="24" spans="1:13" s="41" customFormat="1" ht="12.75" customHeight="1">
      <c r="A24" s="42"/>
      <c r="B24" s="43"/>
      <c r="C24" s="44"/>
      <c r="D24" s="87">
        <v>12</v>
      </c>
      <c r="E24" s="88">
        <v>23</v>
      </c>
      <c r="F24" s="89"/>
      <c r="G24" s="90">
        <f t="shared" si="0"/>
        <v>23</v>
      </c>
      <c r="H24" s="49"/>
      <c r="I24" s="90">
        <f t="shared" si="1"/>
        <v>23</v>
      </c>
      <c r="J24" s="88">
        <v>3</v>
      </c>
      <c r="K24" s="89"/>
      <c r="L24" s="91">
        <f t="shared" si="2"/>
        <v>3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21</v>
      </c>
      <c r="F25" s="67"/>
      <c r="G25" s="68">
        <f t="shared" si="0"/>
        <v>21</v>
      </c>
      <c r="H25" s="49"/>
      <c r="I25" s="68">
        <f t="shared" si="1"/>
        <v>21</v>
      </c>
      <c r="J25" s="66">
        <v>2</v>
      </c>
      <c r="K25" s="67"/>
      <c r="L25" s="69">
        <f t="shared" si="2"/>
        <v>2</v>
      </c>
      <c r="M25" s="70"/>
    </row>
    <row r="26" spans="1:13" s="41" customFormat="1" ht="12.75" customHeight="1">
      <c r="A26" s="42"/>
      <c r="B26" s="43"/>
      <c r="C26" s="59" t="s">
        <v>21</v>
      </c>
      <c r="D26" s="81">
        <v>10</v>
      </c>
      <c r="E26" s="82">
        <v>23</v>
      </c>
      <c r="F26" s="83"/>
      <c r="G26" s="84">
        <f t="shared" si="0"/>
        <v>23</v>
      </c>
      <c r="H26" s="49"/>
      <c r="I26" s="84">
        <f t="shared" si="1"/>
        <v>23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17</v>
      </c>
      <c r="F27" s="89"/>
      <c r="G27" s="90">
        <f t="shared" si="0"/>
        <v>17</v>
      </c>
      <c r="H27" s="49"/>
      <c r="I27" s="90">
        <f t="shared" si="1"/>
        <v>17</v>
      </c>
      <c r="J27" s="88"/>
      <c r="K27" s="89">
        <v>1</v>
      </c>
      <c r="L27" s="91">
        <f t="shared" si="2"/>
        <v>1</v>
      </c>
      <c r="M27" s="92">
        <v>1</v>
      </c>
    </row>
    <row r="28" spans="1:13" s="41" customFormat="1" ht="12.75" customHeight="1">
      <c r="A28" s="42"/>
      <c r="B28" s="43"/>
      <c r="C28" s="44"/>
      <c r="D28" s="87">
        <v>8</v>
      </c>
      <c r="E28" s="88">
        <v>7</v>
      </c>
      <c r="F28" s="89"/>
      <c r="G28" s="90">
        <f t="shared" si="0"/>
        <v>7</v>
      </c>
      <c r="H28" s="49"/>
      <c r="I28" s="90">
        <f t="shared" si="1"/>
        <v>7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42</v>
      </c>
      <c r="F29" s="89"/>
      <c r="G29" s="90">
        <f t="shared" si="0"/>
        <v>42</v>
      </c>
      <c r="H29" s="49"/>
      <c r="I29" s="90">
        <f t="shared" si="1"/>
        <v>42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55</v>
      </c>
      <c r="F30" s="67"/>
      <c r="G30" s="68">
        <f t="shared" si="0"/>
        <v>55</v>
      </c>
      <c r="H30" s="49"/>
      <c r="I30" s="68">
        <f t="shared" si="1"/>
        <v>55</v>
      </c>
      <c r="J30" s="66"/>
      <c r="K30" s="67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22</v>
      </c>
      <c r="D31" s="81">
        <v>5</v>
      </c>
      <c r="E31" s="82">
        <v>20</v>
      </c>
      <c r="F31" s="83"/>
      <c r="G31" s="84">
        <f t="shared" si="0"/>
        <v>20</v>
      </c>
      <c r="H31" s="49"/>
      <c r="I31" s="84">
        <f t="shared" si="1"/>
        <v>20</v>
      </c>
      <c r="J31" s="82"/>
      <c r="K31" s="83">
        <v>1</v>
      </c>
      <c r="L31" s="85">
        <f t="shared" si="2"/>
        <v>1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50</v>
      </c>
      <c r="F32" s="89"/>
      <c r="G32" s="90">
        <f t="shared" si="0"/>
        <v>50</v>
      </c>
      <c r="H32" s="49"/>
      <c r="I32" s="90">
        <f t="shared" si="1"/>
        <v>50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28</v>
      </c>
      <c r="G33" s="90">
        <f t="shared" si="0"/>
        <v>28</v>
      </c>
      <c r="H33" s="49"/>
      <c r="I33" s="90">
        <f t="shared" si="1"/>
        <v>28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5</v>
      </c>
      <c r="G34" s="96">
        <f>E34+F34</f>
        <v>5</v>
      </c>
      <c r="H34" s="97"/>
      <c r="I34" s="96">
        <f t="shared" si="1"/>
        <v>5</v>
      </c>
      <c r="J34" s="94"/>
      <c r="K34" s="95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1</v>
      </c>
      <c r="G35" s="68">
        <f t="shared" ref="G35:G49" si="4">E35+F35</f>
        <v>1</v>
      </c>
      <c r="H35" s="101">
        <v>170</v>
      </c>
      <c r="I35" s="68">
        <f t="shared" si="1"/>
        <v>171</v>
      </c>
      <c r="J35" s="66"/>
      <c r="K35" s="67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23</v>
      </c>
      <c r="E36" s="75">
        <f>SUM(E23:E35)</f>
        <v>1062</v>
      </c>
      <c r="F36" s="76">
        <f t="shared" ref="F36:M36" si="5">SUM(F23:F35)</f>
        <v>34</v>
      </c>
      <c r="G36" s="76">
        <f t="shared" si="5"/>
        <v>1096</v>
      </c>
      <c r="H36" s="77">
        <f t="shared" si="5"/>
        <v>170</v>
      </c>
      <c r="I36" s="76">
        <f t="shared" si="5"/>
        <v>1266</v>
      </c>
      <c r="J36" s="75">
        <f t="shared" si="5"/>
        <v>392</v>
      </c>
      <c r="K36" s="76">
        <f t="shared" si="5"/>
        <v>50</v>
      </c>
      <c r="L36" s="78">
        <f t="shared" si="5"/>
        <v>442</v>
      </c>
      <c r="M36" s="79">
        <f t="shared" si="5"/>
        <v>68</v>
      </c>
    </row>
    <row r="37" spans="1:13" s="41" customFormat="1" ht="12.75" customHeight="1">
      <c r="A37" s="31" t="s">
        <v>26</v>
      </c>
      <c r="B37" s="32" t="s">
        <v>27</v>
      </c>
      <c r="C37" s="33" t="s">
        <v>20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21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22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23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28</v>
      </c>
      <c r="C51" s="109"/>
      <c r="D51" s="110"/>
      <c r="E51" s="111">
        <f>E22+E36+E50</f>
        <v>1589</v>
      </c>
      <c r="F51" s="112">
        <f t="shared" ref="F51:M51" si="7">F22+F36+F50</f>
        <v>73</v>
      </c>
      <c r="G51" s="112">
        <f t="shared" si="7"/>
        <v>1662</v>
      </c>
      <c r="H51" s="112">
        <f t="shared" si="7"/>
        <v>203</v>
      </c>
      <c r="I51" s="113">
        <f t="shared" si="7"/>
        <v>1865</v>
      </c>
      <c r="J51" s="111">
        <f t="shared" si="7"/>
        <v>572</v>
      </c>
      <c r="K51" s="112">
        <f t="shared" si="7"/>
        <v>61</v>
      </c>
      <c r="L51" s="114">
        <f t="shared" si="7"/>
        <v>633</v>
      </c>
      <c r="M51" s="115">
        <f t="shared" si="7"/>
        <v>82</v>
      </c>
    </row>
    <row r="52" spans="1:13" ht="13.8" thickTop="1">
      <c r="A52" s="116" t="s">
        <v>29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2021-01-08T20:14:23Z</dcterms:created>
  <dcterms:modified xsi:type="dcterms:W3CDTF">2021-01-08T20:17:04Z</dcterms:modified>
</cp:coreProperties>
</file>