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4 BASE DEZEMBRO\TRF\"/>
    </mc:Choice>
  </mc:AlternateContent>
  <bookViews>
    <workbookView xWindow="0" yWindow="0" windowWidth="28800" windowHeight="12300"/>
  </bookViews>
  <sheets>
    <sheet name="ANEXO I - TAB 1 (TRF)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F51" i="1"/>
  <c r="M50" i="1"/>
  <c r="K50" i="1"/>
  <c r="J50" i="1"/>
  <c r="H50" i="1"/>
  <c r="F50" i="1"/>
  <c r="E50" i="1"/>
  <c r="L49" i="1"/>
  <c r="I49" i="1"/>
  <c r="G49" i="1"/>
  <c r="L48" i="1"/>
  <c r="G48" i="1"/>
  <c r="I48" i="1" s="1"/>
  <c r="L47" i="1"/>
  <c r="G47" i="1"/>
  <c r="I47" i="1" s="1"/>
  <c r="L46" i="1"/>
  <c r="G46" i="1"/>
  <c r="I46" i="1" s="1"/>
  <c r="L45" i="1"/>
  <c r="I45" i="1"/>
  <c r="G45" i="1"/>
  <c r="L44" i="1"/>
  <c r="G44" i="1"/>
  <c r="I44" i="1" s="1"/>
  <c r="L43" i="1"/>
  <c r="I43" i="1"/>
  <c r="G43" i="1"/>
  <c r="L42" i="1"/>
  <c r="G42" i="1"/>
  <c r="I42" i="1" s="1"/>
  <c r="L41" i="1"/>
  <c r="I41" i="1"/>
  <c r="G41" i="1"/>
  <c r="L40" i="1"/>
  <c r="G40" i="1"/>
  <c r="I40" i="1" s="1"/>
  <c r="L39" i="1"/>
  <c r="I39" i="1"/>
  <c r="G39" i="1"/>
  <c r="L38" i="1"/>
  <c r="G38" i="1"/>
  <c r="I38" i="1" s="1"/>
  <c r="L37" i="1"/>
  <c r="L50" i="1" s="1"/>
  <c r="I37" i="1"/>
  <c r="G37" i="1"/>
  <c r="M36" i="1"/>
  <c r="K36" i="1"/>
  <c r="J36" i="1"/>
  <c r="H36" i="1"/>
  <c r="F36" i="1"/>
  <c r="E36" i="1"/>
  <c r="L35" i="1"/>
  <c r="I35" i="1"/>
  <c r="G35" i="1"/>
  <c r="L34" i="1"/>
  <c r="G34" i="1"/>
  <c r="I34" i="1" s="1"/>
  <c r="L33" i="1"/>
  <c r="I33" i="1"/>
  <c r="G33" i="1"/>
  <c r="L32" i="1"/>
  <c r="G32" i="1"/>
  <c r="I32" i="1" s="1"/>
  <c r="L31" i="1"/>
  <c r="I31" i="1"/>
  <c r="G31" i="1"/>
  <c r="L30" i="1"/>
  <c r="G30" i="1"/>
  <c r="I30" i="1" s="1"/>
  <c r="L29" i="1"/>
  <c r="I29" i="1"/>
  <c r="G29" i="1"/>
  <c r="L28" i="1"/>
  <c r="G28" i="1"/>
  <c r="I28" i="1" s="1"/>
  <c r="L27" i="1"/>
  <c r="I27" i="1"/>
  <c r="G27" i="1"/>
  <c r="L26" i="1"/>
  <c r="G26" i="1"/>
  <c r="G36" i="1" s="1"/>
  <c r="L25" i="1"/>
  <c r="I25" i="1"/>
  <c r="G25" i="1"/>
  <c r="L24" i="1"/>
  <c r="G24" i="1"/>
  <c r="I24" i="1" s="1"/>
  <c r="L23" i="1"/>
  <c r="L36" i="1" s="1"/>
  <c r="I23" i="1"/>
  <c r="G23" i="1"/>
  <c r="M22" i="1"/>
  <c r="M51" i="1" s="1"/>
  <c r="K22" i="1"/>
  <c r="K51" i="1" s="1"/>
  <c r="J22" i="1"/>
  <c r="H22" i="1"/>
  <c r="H51" i="1" s="1"/>
  <c r="F22" i="1"/>
  <c r="E22" i="1"/>
  <c r="E51" i="1" s="1"/>
  <c r="L21" i="1"/>
  <c r="I21" i="1"/>
  <c r="G21" i="1"/>
  <c r="L20" i="1"/>
  <c r="G20" i="1"/>
  <c r="I20" i="1" s="1"/>
  <c r="L19" i="1"/>
  <c r="I19" i="1"/>
  <c r="G19" i="1"/>
  <c r="L18" i="1"/>
  <c r="G18" i="1"/>
  <c r="I18" i="1" s="1"/>
  <c r="L17" i="1"/>
  <c r="I17" i="1"/>
  <c r="G17" i="1"/>
  <c r="L16" i="1"/>
  <c r="G16" i="1"/>
  <c r="I16" i="1" s="1"/>
  <c r="L15" i="1"/>
  <c r="I15" i="1"/>
  <c r="G15" i="1"/>
  <c r="L14" i="1"/>
  <c r="G14" i="1"/>
  <c r="I14" i="1" s="1"/>
  <c r="L13" i="1"/>
  <c r="I13" i="1"/>
  <c r="G13" i="1"/>
  <c r="L12" i="1"/>
  <c r="G12" i="1"/>
  <c r="I12" i="1" s="1"/>
  <c r="L11" i="1"/>
  <c r="I11" i="1"/>
  <c r="G11" i="1"/>
  <c r="L10" i="1"/>
  <c r="G10" i="1"/>
  <c r="I10" i="1" s="1"/>
  <c r="L9" i="1"/>
  <c r="L22" i="1" s="1"/>
  <c r="L51" i="1" s="1"/>
  <c r="I9" i="1"/>
  <c r="G9" i="1"/>
  <c r="I50" i="1" l="1"/>
  <c r="I22" i="1"/>
  <c r="G22" i="1"/>
  <c r="G51" i="1" s="1"/>
  <c r="G50" i="1"/>
  <c r="I26" i="1"/>
  <c r="I36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<sst xmlns="http://schemas.openxmlformats.org/spreadsheetml/2006/main" count="41" uniqueCount="32">
  <si>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</si>
  <si>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</si>
  <si>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 JUDICIÁRIO/JUSTIÇA FEDERAL/Tribunal Regional Federal da 3ª Região</t>
  </si>
  <si>
    <t>POSIÇÃO: 31/12/2022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</si>
  <si>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</si>
  <si>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</si>
  <si>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</si>
  <si>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</si>
  <si>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</si>
  <si>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</si>
  <si>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</si>
  <si>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</si>
  <si>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</si>
  <si>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</si>
  <si>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</si>
  <si>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</si>
  <si>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</si>
  <si>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</si>
  <si>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</si>
  <si>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</si>
  <si>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</si>
  <si>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</si>
  <si>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</si>
  <si>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</si>
  <si>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</si>
  <si>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</si>
  <si>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</si>
  <si>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</si>
  <si>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</si>
  <si>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</si>
  <si>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</si>
  <si>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DECO/DAPE -SEGE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</si>
</sst>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Normal="100" workbookViewId="0">
      <selection activeCell="A5" sqref="A5"/>
    </sheetView>
  </sheetViews>
  <sheetFormatPr defaultColWidth="9.140625" defaultRowHeight="12.75" x14ac:dyDescent="0.2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 x14ac:dyDescent="0.2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 x14ac:dyDescent="0.2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5" customHeight="1" x14ac:dyDescent="0.2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 x14ac:dyDescent="0.15">
      <c r="A9" s="31" t="s">
        <v>20</v>
      </c>
      <c r="B9" s="32" t="s">
        <v>21</v>
      </c>
      <c r="C9" s="33" t="s">
        <v>22</v>
      </c>
      <c r="D9" s="34">
        <v>13</v>
      </c>
      <c r="E9" s="35">
        <v>426</v>
      </c>
      <c r="F9" s="36"/>
      <c r="G9" s="37">
        <f>E9+F9</f>
        <v>426</v>
      </c>
      <c r="H9" s="38"/>
      <c r="I9" s="37">
        <f>G9+H9</f>
        <v>426</v>
      </c>
      <c r="J9" s="35">
        <v>188</v>
      </c>
      <c r="K9" s="36">
        <v>13</v>
      </c>
      <c r="L9" s="39">
        <f>J9+K9</f>
        <v>201</v>
      </c>
      <c r="M9" s="40">
        <v>16</v>
      </c>
    </row>
    <row r="10" spans="1:13" s="41" customFormat="1" ht="12.75" customHeight="1" x14ac:dyDescent="0.15">
      <c r="A10" s="42"/>
      <c r="B10" s="43"/>
      <c r="C10" s="44"/>
      <c r="D10" s="45">
        <v>12</v>
      </c>
      <c r="E10" s="46">
        <v>13</v>
      </c>
      <c r="F10" s="47"/>
      <c r="G10" s="48">
        <f t="shared" ref="G10:G33" si="0">E10+F10</f>
        <v>13</v>
      </c>
      <c r="H10" s="49"/>
      <c r="I10" s="48">
        <f t="shared" ref="I10:I49" si="1">G10+H10</f>
        <v>13</v>
      </c>
      <c r="J10" s="46">
        <v>1</v>
      </c>
      <c r="K10" s="47"/>
      <c r="L10" s="50">
        <f t="shared" ref="L10:L49" si="2">J10+K10</f>
        <v>1</v>
      </c>
      <c r="M10" s="51"/>
    </row>
    <row r="11" spans="1:13" s="41" customFormat="1" ht="12.75" customHeight="1" x14ac:dyDescent="0.15">
      <c r="A11" s="42"/>
      <c r="B11" s="43"/>
      <c r="C11" s="52"/>
      <c r="D11" s="53">
        <v>11</v>
      </c>
      <c r="E11" s="54">
        <v>5</v>
      </c>
      <c r="F11" s="55"/>
      <c r="G11" s="56">
        <f t="shared" si="0"/>
        <v>5</v>
      </c>
      <c r="H11" s="49"/>
      <c r="I11" s="56">
        <f t="shared" si="1"/>
        <v>5</v>
      </c>
      <c r="J11" s="54"/>
      <c r="K11" s="55">
        <v>1</v>
      </c>
      <c r="L11" s="57">
        <f t="shared" si="2"/>
        <v>1</v>
      </c>
      <c r="M11" s="58">
        <v>1</v>
      </c>
    </row>
    <row r="12" spans="1:13" s="41" customFormat="1" ht="12.75" customHeight="1" x14ac:dyDescent="0.15">
      <c r="A12" s="42"/>
      <c r="B12" s="43"/>
      <c r="C12" s="59" t="s">
        <v>23</v>
      </c>
      <c r="D12" s="34">
        <v>10</v>
      </c>
      <c r="E12" s="35">
        <v>3</v>
      </c>
      <c r="F12" s="36"/>
      <c r="G12" s="37">
        <f t="shared" si="0"/>
        <v>3</v>
      </c>
      <c r="H12" s="49"/>
      <c r="I12" s="37">
        <f t="shared" si="1"/>
        <v>3</v>
      </c>
      <c r="J12" s="35"/>
      <c r="K12" s="36"/>
      <c r="L12" s="39">
        <f t="shared" si="2"/>
        <v>0</v>
      </c>
      <c r="M12" s="40"/>
    </row>
    <row r="13" spans="1:13" s="41" customFormat="1" ht="12.75" customHeight="1" x14ac:dyDescent="0.15">
      <c r="A13" s="42"/>
      <c r="B13" s="43"/>
      <c r="C13" s="44"/>
      <c r="D13" s="45">
        <v>9</v>
      </c>
      <c r="E13" s="46">
        <v>18</v>
      </c>
      <c r="F13" s="47"/>
      <c r="G13" s="48">
        <f t="shared" si="0"/>
        <v>18</v>
      </c>
      <c r="H13" s="49"/>
      <c r="I13" s="48">
        <f t="shared" si="1"/>
        <v>18</v>
      </c>
      <c r="J13" s="46"/>
      <c r="K13" s="47"/>
      <c r="L13" s="50">
        <f t="shared" si="2"/>
        <v>0</v>
      </c>
      <c r="M13" s="51"/>
    </row>
    <row r="14" spans="1:13" s="41" customFormat="1" ht="12.75" customHeight="1" x14ac:dyDescent="0.15">
      <c r="A14" s="42"/>
      <c r="B14" s="43"/>
      <c r="C14" s="44"/>
      <c r="D14" s="45">
        <v>8</v>
      </c>
      <c r="E14" s="46">
        <v>25</v>
      </c>
      <c r="F14" s="47"/>
      <c r="G14" s="48">
        <f t="shared" si="0"/>
        <v>25</v>
      </c>
      <c r="H14" s="49"/>
      <c r="I14" s="48">
        <f t="shared" si="1"/>
        <v>25</v>
      </c>
      <c r="J14" s="46">
        <v>2</v>
      </c>
      <c r="K14" s="47"/>
      <c r="L14" s="50">
        <f t="shared" si="2"/>
        <v>2</v>
      </c>
      <c r="M14" s="51"/>
    </row>
    <row r="15" spans="1:13" s="41" customFormat="1" ht="12.75" customHeight="1" x14ac:dyDescent="0.15">
      <c r="A15" s="42"/>
      <c r="B15" s="43"/>
      <c r="C15" s="44"/>
      <c r="D15" s="60">
        <v>7</v>
      </c>
      <c r="E15" s="61">
        <v>4</v>
      </c>
      <c r="F15" s="62"/>
      <c r="G15" s="63">
        <f t="shared" si="0"/>
        <v>4</v>
      </c>
      <c r="H15" s="49"/>
      <c r="I15" s="63">
        <f t="shared" si="1"/>
        <v>4</v>
      </c>
      <c r="J15" s="61"/>
      <c r="K15" s="62"/>
      <c r="L15" s="64">
        <f t="shared" si="2"/>
        <v>0</v>
      </c>
      <c r="M15" s="65"/>
    </row>
    <row r="16" spans="1:13" s="41" customFormat="1" ht="12.75" customHeight="1" x14ac:dyDescent="0.15">
      <c r="A16" s="42"/>
      <c r="B16" s="43"/>
      <c r="C16" s="52"/>
      <c r="D16" s="53">
        <v>6</v>
      </c>
      <c r="E16" s="54">
        <v>18</v>
      </c>
      <c r="F16" s="55"/>
      <c r="G16" s="56">
        <f t="shared" si="0"/>
        <v>18</v>
      </c>
      <c r="H16" s="49"/>
      <c r="I16" s="56">
        <f t="shared" si="1"/>
        <v>18</v>
      </c>
      <c r="J16" s="54"/>
      <c r="K16" s="55"/>
      <c r="L16" s="57">
        <f t="shared" si="2"/>
        <v>0</v>
      </c>
      <c r="M16" s="58"/>
    </row>
    <row r="17" spans="1:13" s="41" customFormat="1" ht="12.75" customHeight="1" x14ac:dyDescent="0.15">
      <c r="A17" s="42"/>
      <c r="B17" s="43"/>
      <c r="C17" s="59" t="s">
        <v>24</v>
      </c>
      <c r="D17" s="34">
        <v>5</v>
      </c>
      <c r="E17" s="35">
        <v>17</v>
      </c>
      <c r="F17" s="36"/>
      <c r="G17" s="37">
        <f t="shared" si="0"/>
        <v>17</v>
      </c>
      <c r="H17" s="49"/>
      <c r="I17" s="37">
        <f t="shared" si="1"/>
        <v>17</v>
      </c>
      <c r="J17" s="35"/>
      <c r="K17" s="36">
        <v>1</v>
      </c>
      <c r="L17" s="39">
        <f t="shared" si="2"/>
        <v>1</v>
      </c>
      <c r="M17" s="40">
        <v>1</v>
      </c>
    </row>
    <row r="18" spans="1:13" s="41" customFormat="1" ht="12.75" customHeight="1" x14ac:dyDescent="0.15">
      <c r="A18" s="42"/>
      <c r="B18" s="43"/>
      <c r="C18" s="44"/>
      <c r="D18" s="45">
        <v>4</v>
      </c>
      <c r="E18" s="46">
        <v>17</v>
      </c>
      <c r="F18" s="47"/>
      <c r="G18" s="48">
        <f t="shared" si="0"/>
        <v>17</v>
      </c>
      <c r="H18" s="49"/>
      <c r="I18" s="48">
        <f t="shared" si="1"/>
        <v>17</v>
      </c>
      <c r="J18" s="46"/>
      <c r="K18" s="47"/>
      <c r="L18" s="50">
        <f t="shared" si="2"/>
        <v>0</v>
      </c>
      <c r="M18" s="51"/>
    </row>
    <row r="19" spans="1:13" s="41" customFormat="1" ht="12.75" customHeight="1" x14ac:dyDescent="0.15">
      <c r="A19" s="42"/>
      <c r="B19" s="43"/>
      <c r="C19" s="44"/>
      <c r="D19" s="45">
        <v>3</v>
      </c>
      <c r="E19" s="46"/>
      <c r="F19" s="47">
        <v>4</v>
      </c>
      <c r="G19" s="48">
        <f t="shared" si="0"/>
        <v>4</v>
      </c>
      <c r="H19" s="49"/>
      <c r="I19" s="48">
        <f t="shared" si="1"/>
        <v>4</v>
      </c>
      <c r="J19" s="46"/>
      <c r="K19" s="47"/>
      <c r="L19" s="50">
        <f t="shared" si="2"/>
        <v>0</v>
      </c>
      <c r="M19" s="51"/>
    </row>
    <row r="20" spans="1:13" s="41" customFormat="1" ht="12.75" customHeight="1" x14ac:dyDescent="0.15">
      <c r="A20" s="42"/>
      <c r="B20" s="43"/>
      <c r="C20" s="44"/>
      <c r="D20" s="45">
        <v>2</v>
      </c>
      <c r="E20" s="61"/>
      <c r="F20" s="62">
        <v>29</v>
      </c>
      <c r="G20" s="63">
        <f t="shared" si="0"/>
        <v>29</v>
      </c>
      <c r="H20" s="49"/>
      <c r="I20" s="63">
        <f t="shared" si="1"/>
        <v>29</v>
      </c>
      <c r="J20" s="61"/>
      <c r="K20" s="62"/>
      <c r="L20" s="64">
        <f t="shared" si="2"/>
        <v>0</v>
      </c>
      <c r="M20" s="65"/>
    </row>
    <row r="21" spans="1:13" s="41" customFormat="1" ht="12.75" customHeight="1" x14ac:dyDescent="0.15">
      <c r="A21" s="42"/>
      <c r="B21" s="43"/>
      <c r="C21" s="44"/>
      <c r="D21" s="60">
        <v>1</v>
      </c>
      <c r="E21" s="66"/>
      <c r="F21" s="67">
        <v>11</v>
      </c>
      <c r="G21" s="68">
        <f t="shared" si="0"/>
        <v>11</v>
      </c>
      <c r="H21" s="67">
        <v>9</v>
      </c>
      <c r="I21" s="68">
        <f t="shared" si="1"/>
        <v>20</v>
      </c>
      <c r="J21" s="66"/>
      <c r="K21" s="67"/>
      <c r="L21" s="69">
        <f t="shared" si="2"/>
        <v>0</v>
      </c>
      <c r="M21" s="70"/>
    </row>
    <row r="22" spans="1:13" s="80" customFormat="1" ht="12.75" customHeight="1" x14ac:dyDescent="0.2">
      <c r="A22" s="71"/>
      <c r="B22" s="72"/>
      <c r="C22" s="73"/>
      <c r="D22" s="74" t="s">
        <v>25</v>
      </c>
      <c r="E22" s="75">
        <f>SUM(E9:E21)</f>
        <v>546</v>
      </c>
      <c r="F22" s="76">
        <f t="shared" ref="F22:M22" si="3">SUM(F9:F21)</f>
        <v>44</v>
      </c>
      <c r="G22" s="76">
        <f t="shared" si="3"/>
        <v>590</v>
      </c>
      <c r="H22" s="77">
        <f t="shared" si="3"/>
        <v>9</v>
      </c>
      <c r="I22" s="76">
        <f t="shared" si="3"/>
        <v>599</v>
      </c>
      <c r="J22" s="75">
        <f t="shared" si="3"/>
        <v>191</v>
      </c>
      <c r="K22" s="76">
        <f t="shared" si="3"/>
        <v>15</v>
      </c>
      <c r="L22" s="78">
        <f t="shared" si="3"/>
        <v>206</v>
      </c>
      <c r="M22" s="79">
        <f t="shared" si="3"/>
        <v>18</v>
      </c>
    </row>
    <row r="23" spans="1:13" s="41" customFormat="1" ht="12.75" customHeight="1" x14ac:dyDescent="0.15">
      <c r="A23" s="31" t="s">
        <v>26</v>
      </c>
      <c r="B23" s="32" t="s">
        <v>27</v>
      </c>
      <c r="C23" s="33" t="s">
        <v>22</v>
      </c>
      <c r="D23" s="81">
        <v>13</v>
      </c>
      <c r="E23" s="82">
        <v>796</v>
      </c>
      <c r="F23" s="83"/>
      <c r="G23" s="84">
        <f t="shared" si="0"/>
        <v>796</v>
      </c>
      <c r="H23" s="38"/>
      <c r="I23" s="84">
        <f t="shared" si="1"/>
        <v>796</v>
      </c>
      <c r="J23" s="82">
        <v>417</v>
      </c>
      <c r="K23" s="83">
        <v>56</v>
      </c>
      <c r="L23" s="85">
        <f t="shared" si="2"/>
        <v>473</v>
      </c>
      <c r="M23" s="86">
        <v>73</v>
      </c>
    </row>
    <row r="24" spans="1:13" s="41" customFormat="1" ht="12.75" customHeight="1" x14ac:dyDescent="0.15">
      <c r="A24" s="42"/>
      <c r="B24" s="43"/>
      <c r="C24" s="44"/>
      <c r="D24" s="87">
        <v>12</v>
      </c>
      <c r="E24" s="88">
        <v>24</v>
      </c>
      <c r="F24" s="89"/>
      <c r="G24" s="90">
        <f t="shared" si="0"/>
        <v>24</v>
      </c>
      <c r="H24" s="49"/>
      <c r="I24" s="90">
        <f t="shared" si="1"/>
        <v>24</v>
      </c>
      <c r="J24" s="88">
        <v>3</v>
      </c>
      <c r="K24" s="89"/>
      <c r="L24" s="91">
        <f t="shared" si="2"/>
        <v>3</v>
      </c>
      <c r="M24" s="92"/>
    </row>
    <row r="25" spans="1:13" s="41" customFormat="1" ht="12.75" customHeight="1" x14ac:dyDescent="0.15">
      <c r="A25" s="42"/>
      <c r="B25" s="43"/>
      <c r="C25" s="52"/>
      <c r="D25" s="93">
        <v>11</v>
      </c>
      <c r="E25" s="66">
        <v>17</v>
      </c>
      <c r="F25" s="67"/>
      <c r="G25" s="68">
        <f t="shared" si="0"/>
        <v>17</v>
      </c>
      <c r="H25" s="49"/>
      <c r="I25" s="68">
        <f t="shared" si="1"/>
        <v>17</v>
      </c>
      <c r="J25" s="66">
        <v>2</v>
      </c>
      <c r="K25" s="67"/>
      <c r="L25" s="69">
        <f t="shared" si="2"/>
        <v>2</v>
      </c>
      <c r="M25" s="70"/>
    </row>
    <row r="26" spans="1:13" s="41" customFormat="1" ht="12.75" customHeight="1" x14ac:dyDescent="0.15">
      <c r="A26" s="42"/>
      <c r="B26" s="43"/>
      <c r="C26" s="59" t="s">
        <v>23</v>
      </c>
      <c r="D26" s="81">
        <v>10</v>
      </c>
      <c r="E26" s="82">
        <v>12</v>
      </c>
      <c r="F26" s="83"/>
      <c r="G26" s="84">
        <f t="shared" si="0"/>
        <v>12</v>
      </c>
      <c r="H26" s="49"/>
      <c r="I26" s="84">
        <f t="shared" si="1"/>
        <v>12</v>
      </c>
      <c r="J26" s="82">
        <v>1</v>
      </c>
      <c r="K26" s="83"/>
      <c r="L26" s="85">
        <f t="shared" si="2"/>
        <v>1</v>
      </c>
      <c r="M26" s="86"/>
    </row>
    <row r="27" spans="1:13" s="41" customFormat="1" ht="12.75" customHeight="1" x14ac:dyDescent="0.15">
      <c r="A27" s="42"/>
      <c r="B27" s="43"/>
      <c r="C27" s="44"/>
      <c r="D27" s="87">
        <v>9</v>
      </c>
      <c r="E27" s="88">
        <v>40</v>
      </c>
      <c r="F27" s="89"/>
      <c r="G27" s="90">
        <f t="shared" si="0"/>
        <v>40</v>
      </c>
      <c r="H27" s="49"/>
      <c r="I27" s="90">
        <f t="shared" si="1"/>
        <v>40</v>
      </c>
      <c r="J27" s="88"/>
      <c r="K27" s="89">
        <v>1</v>
      </c>
      <c r="L27" s="91">
        <f t="shared" si="2"/>
        <v>1</v>
      </c>
      <c r="M27" s="92">
        <v>1</v>
      </c>
    </row>
    <row r="28" spans="1:13" s="41" customFormat="1" ht="12.75" customHeight="1" x14ac:dyDescent="0.15">
      <c r="A28" s="42"/>
      <c r="B28" s="43"/>
      <c r="C28" s="44"/>
      <c r="D28" s="87">
        <v>8</v>
      </c>
      <c r="E28" s="88">
        <v>48</v>
      </c>
      <c r="F28" s="89"/>
      <c r="G28" s="90">
        <f t="shared" si="0"/>
        <v>48</v>
      </c>
      <c r="H28" s="49"/>
      <c r="I28" s="90">
        <f t="shared" si="1"/>
        <v>48</v>
      </c>
      <c r="J28" s="88"/>
      <c r="K28" s="89"/>
      <c r="L28" s="91">
        <f t="shared" si="2"/>
        <v>0</v>
      </c>
      <c r="M28" s="92"/>
    </row>
    <row r="29" spans="1:13" s="41" customFormat="1" ht="12.75" customHeight="1" x14ac:dyDescent="0.15">
      <c r="A29" s="42"/>
      <c r="B29" s="43"/>
      <c r="C29" s="44"/>
      <c r="D29" s="87">
        <v>7</v>
      </c>
      <c r="E29" s="88">
        <v>24</v>
      </c>
      <c r="F29" s="89"/>
      <c r="G29" s="90">
        <f t="shared" si="0"/>
        <v>24</v>
      </c>
      <c r="H29" s="49"/>
      <c r="I29" s="90">
        <f t="shared" si="1"/>
        <v>24</v>
      </c>
      <c r="J29" s="88"/>
      <c r="K29" s="89"/>
      <c r="L29" s="91">
        <f t="shared" si="2"/>
        <v>0</v>
      </c>
      <c r="M29" s="92"/>
    </row>
    <row r="30" spans="1:13" s="41" customFormat="1" ht="12.75" customHeight="1" x14ac:dyDescent="0.15">
      <c r="A30" s="42"/>
      <c r="B30" s="43"/>
      <c r="C30" s="52"/>
      <c r="D30" s="93">
        <v>6</v>
      </c>
      <c r="E30" s="66">
        <v>36</v>
      </c>
      <c r="F30" s="67"/>
      <c r="G30" s="68">
        <f t="shared" si="0"/>
        <v>36</v>
      </c>
      <c r="H30" s="49"/>
      <c r="I30" s="68">
        <f t="shared" si="1"/>
        <v>36</v>
      </c>
      <c r="J30" s="66"/>
      <c r="K30" s="67"/>
      <c r="L30" s="69">
        <f t="shared" si="2"/>
        <v>0</v>
      </c>
      <c r="M30" s="70"/>
    </row>
    <row r="31" spans="1:13" s="41" customFormat="1" ht="12.75" customHeight="1" x14ac:dyDescent="0.15">
      <c r="A31" s="42"/>
      <c r="B31" s="43"/>
      <c r="C31" s="59" t="s">
        <v>24</v>
      </c>
      <c r="D31" s="81">
        <v>5</v>
      </c>
      <c r="E31" s="82">
        <v>28</v>
      </c>
      <c r="F31" s="83"/>
      <c r="G31" s="84">
        <f t="shared" si="0"/>
        <v>28</v>
      </c>
      <c r="H31" s="49"/>
      <c r="I31" s="84">
        <f t="shared" si="1"/>
        <v>28</v>
      </c>
      <c r="J31" s="82"/>
      <c r="K31" s="83">
        <v>1</v>
      </c>
      <c r="L31" s="85">
        <f t="shared" si="2"/>
        <v>1</v>
      </c>
      <c r="M31" s="86">
        <v>1</v>
      </c>
    </row>
    <row r="32" spans="1:13" s="41" customFormat="1" ht="12.75" customHeight="1" x14ac:dyDescent="0.15">
      <c r="A32" s="42"/>
      <c r="B32" s="43"/>
      <c r="C32" s="44"/>
      <c r="D32" s="87">
        <v>4</v>
      </c>
      <c r="E32" s="88">
        <v>6</v>
      </c>
      <c r="F32" s="89"/>
      <c r="G32" s="90">
        <f t="shared" si="0"/>
        <v>6</v>
      </c>
      <c r="H32" s="49"/>
      <c r="I32" s="90">
        <f t="shared" si="1"/>
        <v>6</v>
      </c>
      <c r="J32" s="88"/>
      <c r="K32" s="89">
        <v>1</v>
      </c>
      <c r="L32" s="91">
        <f t="shared" si="2"/>
        <v>1</v>
      </c>
      <c r="M32" s="92">
        <v>1</v>
      </c>
    </row>
    <row r="33" spans="1:13" s="41" customFormat="1" ht="12.75" customHeight="1" x14ac:dyDescent="0.15">
      <c r="A33" s="42"/>
      <c r="B33" s="43"/>
      <c r="C33" s="44"/>
      <c r="D33" s="87">
        <v>3</v>
      </c>
      <c r="E33" s="88"/>
      <c r="F33" s="89">
        <v>2</v>
      </c>
      <c r="G33" s="90">
        <f t="shared" si="0"/>
        <v>2</v>
      </c>
      <c r="H33" s="49"/>
      <c r="I33" s="90">
        <f t="shared" si="1"/>
        <v>2</v>
      </c>
      <c r="J33" s="88"/>
      <c r="K33" s="89"/>
      <c r="L33" s="91">
        <f t="shared" si="2"/>
        <v>0</v>
      </c>
      <c r="M33" s="92"/>
    </row>
    <row r="34" spans="1:13" s="41" customFormat="1" ht="12.75" customHeight="1" x14ac:dyDescent="0.15">
      <c r="A34" s="42"/>
      <c r="B34" s="43"/>
      <c r="C34" s="44"/>
      <c r="D34" s="87">
        <v>2</v>
      </c>
      <c r="E34" s="94"/>
      <c r="F34" s="95">
        <v>46</v>
      </c>
      <c r="G34" s="96">
        <f>E34+F34</f>
        <v>46</v>
      </c>
      <c r="H34" s="97"/>
      <c r="I34" s="96">
        <f t="shared" si="1"/>
        <v>46</v>
      </c>
      <c r="J34" s="94"/>
      <c r="K34" s="95"/>
      <c r="L34" s="98">
        <f t="shared" si="2"/>
        <v>0</v>
      </c>
      <c r="M34" s="99"/>
    </row>
    <row r="35" spans="1:13" s="41" customFormat="1" ht="12.75" customHeight="1" x14ac:dyDescent="0.15">
      <c r="A35" s="42"/>
      <c r="B35" s="43"/>
      <c r="C35" s="100"/>
      <c r="D35" s="93">
        <v>1</v>
      </c>
      <c r="E35" s="66"/>
      <c r="F35" s="67">
        <v>92</v>
      </c>
      <c r="G35" s="68">
        <f t="shared" ref="G35:G49" si="4">E35+F35</f>
        <v>92</v>
      </c>
      <c r="H35" s="101">
        <v>101</v>
      </c>
      <c r="I35" s="68">
        <f t="shared" si="1"/>
        <v>193</v>
      </c>
      <c r="J35" s="66"/>
      <c r="K35" s="67"/>
      <c r="L35" s="69">
        <f t="shared" si="2"/>
        <v>0</v>
      </c>
      <c r="M35" s="70"/>
    </row>
    <row r="36" spans="1:13" s="80" customFormat="1" ht="12.75" customHeight="1" x14ac:dyDescent="0.2">
      <c r="A36" s="71"/>
      <c r="B36" s="72"/>
      <c r="C36" s="73"/>
      <c r="D36" s="74" t="s">
        <v>25</v>
      </c>
      <c r="E36" s="75">
        <f>SUM(E23:E35)</f>
        <v>1031</v>
      </c>
      <c r="F36" s="76">
        <f t="shared" ref="F36:M36" si="5">SUM(F23:F35)</f>
        <v>140</v>
      </c>
      <c r="G36" s="76">
        <f t="shared" si="5"/>
        <v>1171</v>
      </c>
      <c r="H36" s="77">
        <f t="shared" si="5"/>
        <v>101</v>
      </c>
      <c r="I36" s="76">
        <f t="shared" si="5"/>
        <v>1272</v>
      </c>
      <c r="J36" s="75">
        <f t="shared" si="5"/>
        <v>423</v>
      </c>
      <c r="K36" s="76">
        <f t="shared" si="5"/>
        <v>59</v>
      </c>
      <c r="L36" s="78">
        <f t="shared" si="5"/>
        <v>482</v>
      </c>
      <c r="M36" s="79">
        <f t="shared" si="5"/>
        <v>76</v>
      </c>
    </row>
    <row r="37" spans="1:13" s="41" customFormat="1" ht="12.75" customHeight="1" x14ac:dyDescent="0.15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 x14ac:dyDescent="0.15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 x14ac:dyDescent="0.15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 x14ac:dyDescent="0.15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 x14ac:dyDescent="0.15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 x14ac:dyDescent="0.15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 x14ac:dyDescent="0.15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 x14ac:dyDescent="0.15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 x14ac:dyDescent="0.15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 x14ac:dyDescent="0.15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 x14ac:dyDescent="0.15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 x14ac:dyDescent="0.15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 x14ac:dyDescent="0.15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1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 x14ac:dyDescent="0.2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 x14ac:dyDescent="0.25">
      <c r="A51" s="108"/>
      <c r="B51" s="109" t="s">
        <v>30</v>
      </c>
      <c r="C51" s="109"/>
      <c r="D51" s="110"/>
      <c r="E51" s="111">
        <f>E22+E36+E50</f>
        <v>1577</v>
      </c>
      <c r="F51" s="112">
        <f t="shared" ref="F51:M51" si="7">F22+F36+F50</f>
        <v>184</v>
      </c>
      <c r="G51" s="112">
        <f t="shared" si="7"/>
        <v>1761</v>
      </c>
      <c r="H51" s="112">
        <f t="shared" si="7"/>
        <v>110</v>
      </c>
      <c r="I51" s="113">
        <f t="shared" si="7"/>
        <v>1871</v>
      </c>
      <c r="J51" s="111">
        <f t="shared" si="7"/>
        <v>614</v>
      </c>
      <c r="K51" s="112">
        <f t="shared" si="7"/>
        <v>74</v>
      </c>
      <c r="L51" s="114">
        <f t="shared" si="7"/>
        <v>688</v>
      </c>
      <c r="M51" s="115">
        <f t="shared" si="7"/>
        <v>94</v>
      </c>
    </row>
    <row r="52" spans="1:13" ht="13.5" thickTop="1" x14ac:dyDescent="0.2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(TRF) 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2023-01-11T16:51:55Z</dcterms:created>
  <dcterms:modified xsi:type="dcterms:W3CDTF">2023-01-11T16:53:19Z</dcterms:modified>
</cp:coreProperties>
</file>