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G39" i="1" s="1"/>
  <c r="E10" i="1"/>
  <c r="E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<sst xmlns="http://schemas.openxmlformats.org/spreadsheetml/2006/main" count="26" uniqueCount="25">
  <si>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</si>
  <si>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</si>
  <si>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POSIÇÃO: Abril/2020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</si>
  <si>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</si>
  <si>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</si>
  <si>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</si>
  <si>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</si>
  <si>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</si>
  <si>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</si>
  <si>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</si>
  <si>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</si>
  <si>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</si>
  <si>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</si>
  <si>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</si>
  <si>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</si>
  <si>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</si>
  <si>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</si>
  <si>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</si>
  <si>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</si>
  <si>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</si>
  <si>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</si>
  <si>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</si>
  <si>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</si>
  <si>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</si>
  <si>
    <t>ODER/ÓRGÃO/UNIDADE: Poder Judiciário/Justiça Federal/Tribunal Regional Federal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</si>
</sst>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(* #,##0.00_);_(* \(#,##0.00\);_(* &quot;-&quot;??_);_(@_)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">
    <xf numFmtId="0" fontId="0" fillId="0" borderId="0"/>
    <xf numFmtId="164" fontId="2" fillId="0" borderId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6" fontId="10" fillId="0" borderId="3"/>
    <xf numFmtId="0" fontId="11" fillId="4" borderId="0" applyNumberFormat="0" applyBorder="0" applyAlignment="0" applyProtection="0"/>
    <xf numFmtId="166" fontId="12" fillId="0" borderId="0">
      <alignment vertical="top"/>
    </xf>
    <xf numFmtId="166" fontId="13" fillId="0" borderId="0">
      <alignment horizontal="right"/>
    </xf>
    <xf numFmtId="166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1" fillId="2" borderId="4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0" fillId="2" borderId="4" applyNumberFormat="0" applyAlignment="0" applyProtection="0"/>
    <xf numFmtId="0" fontId="22" fillId="0" borderId="0">
      <alignment vertical="center"/>
    </xf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1" borderId="5"/>
    <xf numFmtId="0" fontId="23" fillId="21" borderId="5" applyNumberFormat="0" applyAlignment="0" applyProtection="0"/>
    <xf numFmtId="0" fontId="23" fillId="21" borderId="5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3" fillId="21" borderId="5" applyNumberFormat="0" applyAlignment="0" applyProtection="0"/>
    <xf numFmtId="4" fontId="7" fillId="0" borderId="0"/>
    <xf numFmtId="167" fontId="7" fillId="0" borderId="0"/>
    <xf numFmtId="168" fontId="2" fillId="0" borderId="0" applyBorder="0" applyAlignment="0" applyProtection="0"/>
    <xf numFmtId="168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70" fontId="7" fillId="0" borderId="0"/>
    <xf numFmtId="171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8" borderId="4" applyNumberFormat="0" applyAlignment="0" applyProtection="0"/>
    <xf numFmtId="0" fontId="27" fillId="2" borderId="4" applyNumberFormat="0" applyAlignment="0" applyProtection="0"/>
    <xf numFmtId="0" fontId="27" fillId="2" borderId="4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4" applyNumberFormat="0" applyAlignment="0" applyProtection="0"/>
    <xf numFmtId="0" fontId="27" fillId="8" borderId="4" applyNumberFormat="0" applyAlignment="0" applyProtection="0"/>
    <xf numFmtId="0" fontId="29" fillId="0" borderId="11">
      <alignment horizontal="center"/>
    </xf>
    <xf numFmtId="0" fontId="36" fillId="0" borderId="12">
      <alignment horizontal="center"/>
    </xf>
    <xf numFmtId="173" fontId="7" fillId="0" borderId="0"/>
    <xf numFmtId="0" fontId="25" fillId="0" borderId="6" applyNumberFormat="0" applyFill="0" applyAlignment="0" applyProtection="0"/>
    <xf numFmtId="168" fontId="7" fillId="0" borderId="0"/>
    <xf numFmtId="174" fontId="2" fillId="0" borderId="0" applyFill="0" applyBorder="0" applyAlignment="0" applyProtection="0"/>
    <xf numFmtId="169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2" fillId="23" borderId="13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10" fontId="7" fillId="0" borderId="0"/>
    <xf numFmtId="175" fontId="16" fillId="0" borderId="0">
      <protection locked="0"/>
    </xf>
    <xf numFmtId="176" fontId="16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1" fillId="2" borderId="14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0" fontId="40" fillId="2" borderId="14" applyNumberFormat="0" applyAlignment="0" applyProtection="0"/>
    <xf numFmtId="38" fontId="7" fillId="0" borderId="0"/>
    <xf numFmtId="38" fontId="42" fillId="0" borderId="15"/>
    <xf numFmtId="177" fontId="39" fillId="0" borderId="0">
      <protection locked="0"/>
    </xf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7" fillId="0" borderId="0"/>
    <xf numFmtId="164" fontId="2" fillId="0" borderId="0" applyFill="0" applyBorder="0" applyAlignment="0" applyProtection="0"/>
    <xf numFmtId="168" fontId="2" fillId="0" borderId="0"/>
    <xf numFmtId="0" fontId="2" fillId="0" borderId="0"/>
    <xf numFmtId="168" fontId="2" fillId="0" borderId="0"/>
    <xf numFmtId="168" fontId="39" fillId="0" borderId="0"/>
    <xf numFmtId="168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16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8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51" fillId="0" borderId="1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7"/>
    <xf numFmtId="2" fontId="54" fillId="0" borderId="0">
      <protection locked="0"/>
    </xf>
    <xf numFmtId="2" fontId="54" fillId="0" borderId="0">
      <protection locked="0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8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176" fontId="16" fillId="0" borderId="0">
      <protection locked="0"/>
    </xf>
    <xf numFmtId="181" fontId="16" fillId="0" borderId="0">
      <protection locked="0"/>
    </xf>
    <xf numFmtId="0" fontId="39" fillId="0" borderId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8" fontId="2" fillId="0" borderId="0" applyFill="0" applyBorder="0" applyAlignment="0" applyProtection="0"/>
    <xf numFmtId="178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/>
  </cellXfs>
  <cellStyles count="43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alculation 2" xfId="131"/>
    <cellStyle name="Cálculo 2" xfId="132"/>
    <cellStyle name="Cálculo 2 2" xfId="133"/>
    <cellStyle name="Cálculo 2 2 2" xfId="134"/>
    <cellStyle name="Cálculo 2 3" xfId="135"/>
    <cellStyle name="Cálculo 2_05_Impactos_Demais PLs_2013_Dados CNJ de jul-12" xfId="136"/>
    <cellStyle name="Cálculo 3" xfId="137"/>
    <cellStyle name="Cálculo 3 2" xfId="138"/>
    <cellStyle name="Cálculo 4" xfId="139"/>
    <cellStyle name="Cálculo 4 2" xfId="140"/>
    <cellStyle name="Capítulo" xfId="141"/>
    <cellStyle name="Célula de Verificação 2" xfId="142"/>
    <cellStyle name="Célula de Verificação 2 2" xfId="143"/>
    <cellStyle name="Célula de Verificação 2_05_Impactos_Demais PLs_2013_Dados CNJ de jul-12" xfId="144"/>
    <cellStyle name="Célula de Verificação 3" xfId="145"/>
    <cellStyle name="Célula de Verificação 4" xfId="146"/>
    <cellStyle name="Célula Vinculada 2" xfId="147"/>
    <cellStyle name="Célula Vinculada 2 2" xfId="148"/>
    <cellStyle name="Célula Vinculada 2_05_Impactos_Demais PLs_2013_Dados CNJ de jul-12" xfId="149"/>
    <cellStyle name="Célula Vinculada 3" xfId="150"/>
    <cellStyle name="Célula Vinculada 4" xfId="151"/>
    <cellStyle name="Check Cell" xfId="152"/>
    <cellStyle name="Comma" xfId="153"/>
    <cellStyle name="Comma [0]_Auxiliar" xfId="154"/>
    <cellStyle name="Comma 2" xfId="155"/>
    <cellStyle name="Comma 3" xfId="156"/>
    <cellStyle name="Comma_Agenda" xfId="157"/>
    <cellStyle name="Comma0" xfId="158"/>
    <cellStyle name="Currency [0]_Auxiliar" xfId="159"/>
    <cellStyle name="Currency_Auxiliar" xfId="160"/>
    <cellStyle name="Currency0" xfId="161"/>
    <cellStyle name="Data" xfId="162"/>
    <cellStyle name="Date" xfId="163"/>
    <cellStyle name="Decimal 0, derecha" xfId="164"/>
    <cellStyle name="Decimal 2, derecha" xfId="165"/>
    <cellStyle name="Ênfase1 2" xfId="166"/>
    <cellStyle name="Ênfase1 2 2" xfId="167"/>
    <cellStyle name="Ênfase1 2_05_Impactos_Demais PLs_2013_Dados CNJ de jul-12" xfId="168"/>
    <cellStyle name="Ênfase1 3" xfId="169"/>
    <cellStyle name="Ênfase1 4" xfId="170"/>
    <cellStyle name="Ênfase2 2" xfId="171"/>
    <cellStyle name="Ênfase2 2 2" xfId="172"/>
    <cellStyle name="Ênfase2 2_05_Impactos_Demais PLs_2013_Dados CNJ de jul-12" xfId="173"/>
    <cellStyle name="Ênfase2 3" xfId="174"/>
    <cellStyle name="Ênfase2 4" xfId="175"/>
    <cellStyle name="Ênfase3 2" xfId="176"/>
    <cellStyle name="Ênfase3 2 2" xfId="177"/>
    <cellStyle name="Ênfase3 2_05_Impactos_Demais PLs_2013_Dados CNJ de jul-12" xfId="178"/>
    <cellStyle name="Ênfase3 3" xfId="179"/>
    <cellStyle name="Ênfase3 4" xfId="180"/>
    <cellStyle name="Ênfase4 2" xfId="181"/>
    <cellStyle name="Ênfase4 2 2" xfId="182"/>
    <cellStyle name="Ênfase4 2_05_Impactos_Demais PLs_2013_Dados CNJ de jul-12" xfId="183"/>
    <cellStyle name="Ênfase4 3" xfId="184"/>
    <cellStyle name="Ênfase4 4" xfId="185"/>
    <cellStyle name="Ênfase5 2" xfId="186"/>
    <cellStyle name="Ênfase5 2 2" xfId="187"/>
    <cellStyle name="Ênfase5 2_05_Impactos_Demais PLs_2013_Dados CNJ de jul-12" xfId="188"/>
    <cellStyle name="Ênfase5 3" xfId="189"/>
    <cellStyle name="Ênfase5 4" xfId="190"/>
    <cellStyle name="Ênfase6 2" xfId="191"/>
    <cellStyle name="Ênfase6 2 2" xfId="192"/>
    <cellStyle name="Ênfase6 2_05_Impactos_Demais PLs_2013_Dados CNJ de jul-12" xfId="193"/>
    <cellStyle name="Ênfase6 3" xfId="194"/>
    <cellStyle name="Ênfase6 4" xfId="195"/>
    <cellStyle name="Entrada 2" xfId="196"/>
    <cellStyle name="Entrada 2 2" xfId="197"/>
    <cellStyle name="Entrada 2 2 2" xfId="198"/>
    <cellStyle name="Entrada 2 3" xfId="199"/>
    <cellStyle name="Entrada 2_00_ANEXO V 2015 - VERSÃO INICIAL PLOA_2015" xfId="200"/>
    <cellStyle name="Entrada 3" xfId="201"/>
    <cellStyle name="Entrada 3 2" xfId="202"/>
    <cellStyle name="Entrada 4" xfId="203"/>
    <cellStyle name="Entrada 4 2" xfId="204"/>
    <cellStyle name="Euro" xfId="205"/>
    <cellStyle name="Euro 2" xfId="206"/>
    <cellStyle name="Euro_00_ANEXO V 2015 - VERSÃO INICIAL PLOA_2015" xfId="207"/>
    <cellStyle name="Explanatory Text" xfId="208"/>
    <cellStyle name="Fim" xfId="209"/>
    <cellStyle name="Fixed" xfId="210"/>
    <cellStyle name="Fixo" xfId="211"/>
    <cellStyle name="Fonte" xfId="212"/>
    <cellStyle name="Good" xfId="213"/>
    <cellStyle name="Heading 1" xfId="214"/>
    <cellStyle name="Heading 2" xfId="215"/>
    <cellStyle name="Heading 3" xfId="216"/>
    <cellStyle name="Heading 4" xfId="217"/>
    <cellStyle name="Incorreto 2" xfId="218"/>
    <cellStyle name="Incorreto 2 2" xfId="219"/>
    <cellStyle name="Incorreto 2_05_Impactos_Demais PLs_2013_Dados CNJ de jul-12" xfId="220"/>
    <cellStyle name="Incorreto 3" xfId="221"/>
    <cellStyle name="Incorreto 4" xfId="222"/>
    <cellStyle name="Indefinido" xfId="223"/>
    <cellStyle name="Input" xfId="224"/>
    <cellStyle name="Input 2" xfId="225"/>
    <cellStyle name="Jr_Normal" xfId="226"/>
    <cellStyle name="Leg_It_1" xfId="227"/>
    <cellStyle name="Linea horizontal" xfId="228"/>
    <cellStyle name="Linked Cell" xfId="229"/>
    <cellStyle name="Millares_deuhist99" xfId="230"/>
    <cellStyle name="Moeda 2" xfId="231"/>
    <cellStyle name="Moeda0" xfId="232"/>
    <cellStyle name="Neutra 2" xfId="233"/>
    <cellStyle name="Neutra 2 2" xfId="234"/>
    <cellStyle name="Neutra 2_05_Impactos_Demais PLs_2013_Dados CNJ de jul-12" xfId="235"/>
    <cellStyle name="Neutra 3" xfId="236"/>
    <cellStyle name="Neutra 4" xfId="237"/>
    <cellStyle name="Neutral" xfId="238"/>
    <cellStyle name="Normal" xfId="0" builtinId="0"/>
    <cellStyle name="Normal 10" xfId="239"/>
    <cellStyle name="Normal 11" xfId="240"/>
    <cellStyle name="Normal 12" xfId="241"/>
    <cellStyle name="Normal 13" xfId="242"/>
    <cellStyle name="Normal 14" xfId="243"/>
    <cellStyle name="Normal 14 2" xfId="244"/>
    <cellStyle name="Normal 15" xfId="245"/>
    <cellStyle name="Normal 2" xfId="246"/>
    <cellStyle name="Normal 2 10" xfId="247"/>
    <cellStyle name="Normal 2 10 2" xfId="248"/>
    <cellStyle name="Normal 2 10 2 2" xfId="249"/>
    <cellStyle name="Normal 2 10 3" xfId="250"/>
    <cellStyle name="Normal 2 2" xfId="251"/>
    <cellStyle name="Normal 2 3" xfId="252"/>
    <cellStyle name="Normal 2 3 2" xfId="253"/>
    <cellStyle name="Normal 2 3_00_Decisão Anexo V 2015_MEMORIAL_Oficial SOF" xfId="254"/>
    <cellStyle name="Normal 2 4" xfId="255"/>
    <cellStyle name="Normal 2 5" xfId="256"/>
    <cellStyle name="Normal 2 6" xfId="257"/>
    <cellStyle name="Normal 2 7" xfId="258"/>
    <cellStyle name="Normal 2 8" xfId="259"/>
    <cellStyle name="Normal 2 8 2" xfId="260"/>
    <cellStyle name="Normal 2 8 2 2" xfId="261"/>
    <cellStyle name="Normal 2 8 3" xfId="262"/>
    <cellStyle name="Normal 2 9" xfId="263"/>
    <cellStyle name="Normal 2 9 2" xfId="264"/>
    <cellStyle name="Normal 2 9 2 2" xfId="265"/>
    <cellStyle name="Normal 2 9 3" xfId="266"/>
    <cellStyle name="Normal 2_00_Decisão Anexo V 2015_MEMORIAL_Oficial SOF" xfId="267"/>
    <cellStyle name="Normal 3" xfId="268"/>
    <cellStyle name="Normal 3 2" xfId="269"/>
    <cellStyle name="Normal 3_05_Impactos_Demais PLs_2013_Dados CNJ de jul-12" xfId="270"/>
    <cellStyle name="Normal 4" xfId="271"/>
    <cellStyle name="Normal 5" xfId="272"/>
    <cellStyle name="Normal 6" xfId="273"/>
    <cellStyle name="Normal 7" xfId="274"/>
    <cellStyle name="Normal 8" xfId="275"/>
    <cellStyle name="Normal 9" xfId="276"/>
    <cellStyle name="Nota 2" xfId="277"/>
    <cellStyle name="Nota 2 2" xfId="278"/>
    <cellStyle name="Nota 2 2 2" xfId="279"/>
    <cellStyle name="Nota 2 3" xfId="280"/>
    <cellStyle name="Nota 2_00_Decisão Anexo V 2015_MEMORIAL_Oficial SOF" xfId="281"/>
    <cellStyle name="Nota 3" xfId="282"/>
    <cellStyle name="Nota 3 2" xfId="283"/>
    <cellStyle name="Nota 4" xfId="284"/>
    <cellStyle name="Nota 4 2" xfId="285"/>
    <cellStyle name="Note" xfId="286"/>
    <cellStyle name="Note 2" xfId="287"/>
    <cellStyle name="Output" xfId="288"/>
    <cellStyle name="Output 2" xfId="289"/>
    <cellStyle name="Percent_Agenda" xfId="290"/>
    <cellStyle name="Percentual" xfId="291"/>
    <cellStyle name="Ponto" xfId="292"/>
    <cellStyle name="Porcentagem 10" xfId="293"/>
    <cellStyle name="Porcentagem 2" xfId="294"/>
    <cellStyle name="Porcentagem 2 2" xfId="295"/>
    <cellStyle name="Porcentagem 2 3" xfId="296"/>
    <cellStyle name="Porcentagem 2 4" xfId="297"/>
    <cellStyle name="Porcentagem 2 4 2" xfId="298"/>
    <cellStyle name="Porcentagem 2 4 2 2" xfId="299"/>
    <cellStyle name="Porcentagem 2 4 3" xfId="300"/>
    <cellStyle name="Porcentagem 2_FCDF 2014_2ª Versão" xfId="301"/>
    <cellStyle name="Porcentagem 3" xfId="302"/>
    <cellStyle name="Porcentagem 4" xfId="303"/>
    <cellStyle name="Porcentagem 5" xfId="304"/>
    <cellStyle name="Porcentagem 6" xfId="305"/>
    <cellStyle name="Porcentagem 7" xfId="306"/>
    <cellStyle name="Porcentagem 8" xfId="307"/>
    <cellStyle name="Porcentagem 9" xfId="308"/>
    <cellStyle name="rodape" xfId="309"/>
    <cellStyle name="Saída 2" xfId="310"/>
    <cellStyle name="Saída 2 2" xfId="311"/>
    <cellStyle name="Saída 2 2 2" xfId="312"/>
    <cellStyle name="Saída 2 3" xfId="313"/>
    <cellStyle name="Saída 2_05_Impactos_Demais PLs_2013_Dados CNJ de jul-12" xfId="314"/>
    <cellStyle name="Saída 3" xfId="315"/>
    <cellStyle name="Saída 3 2" xfId="316"/>
    <cellStyle name="Saída 4" xfId="317"/>
    <cellStyle name="Saída 4 2" xfId="318"/>
    <cellStyle name="Sep. milhar [0]" xfId="319"/>
    <cellStyle name="Sep. milhar [2]" xfId="320"/>
    <cellStyle name="Separador de m" xfId="321"/>
    <cellStyle name="Separador de milhares 10" xfId="322"/>
    <cellStyle name="Separador de milhares 2" xfId="323"/>
    <cellStyle name="Separador de milhares 2 2" xfId="324"/>
    <cellStyle name="Separador de milhares 2 2 2" xfId="325"/>
    <cellStyle name="Separador de milhares 2 2 3" xfId="326"/>
    <cellStyle name="Separador de milhares 2 2 6" xfId="327"/>
    <cellStyle name="Separador de milhares 2 2_00_Decisão Anexo V 2015_MEMORIAL_Oficial SOF" xfId="328"/>
    <cellStyle name="Separador de milhares 2 3" xfId="329"/>
    <cellStyle name="Separador de milhares 2 3 2" xfId="330"/>
    <cellStyle name="Separador de milhares 2 3 2 2" xfId="331"/>
    <cellStyle name="Separador de milhares 2 3 2 2 2" xfId="332"/>
    <cellStyle name="Separador de milhares 2 3 2 2_00_Decisão Anexo V 2015_MEMORIAL_Oficial SOF" xfId="333"/>
    <cellStyle name="Separador de milhares 2 3 2_00_Decisão Anexo V 2015_MEMORIAL_Oficial SOF" xfId="334"/>
    <cellStyle name="Separador de milhares 2 3 3" xfId="335"/>
    <cellStyle name="Separador de milhares 2 3_00_Decisão Anexo V 2015_MEMORIAL_Oficial SOF" xfId="336"/>
    <cellStyle name="Separador de milhares 2 4" xfId="337"/>
    <cellStyle name="Separador de milhares 2 5" xfId="338"/>
    <cellStyle name="Separador de milhares 2 5 2" xfId="339"/>
    <cellStyle name="Separador de milhares 2 5_00_Decisão Anexo V 2015_MEMORIAL_Oficial SOF" xfId="340"/>
    <cellStyle name="Separador de milhares 2 6" xfId="341"/>
    <cellStyle name="Separador de milhares 2_00_Decisão Anexo V 2015_MEMORIAL_Oficial SOF" xfId="342"/>
    <cellStyle name="Separador de milhares 3" xfId="343"/>
    <cellStyle name="Separador de milhares 3 2" xfId="344"/>
    <cellStyle name="Separador de milhares 3 2 2" xfId="345"/>
    <cellStyle name="Separador de milhares 3 3" xfId="346"/>
    <cellStyle name="Separador de milhares 3 4" xfId="347"/>
    <cellStyle name="Separador de milhares 3_00_Decisão Anexo V 2015_MEMORIAL_Oficial SOF" xfId="348"/>
    <cellStyle name="Separador de milhares 4" xfId="349"/>
    <cellStyle name="Separador de milhares 5" xfId="350"/>
    <cellStyle name="Separador de milhares 6" xfId="351"/>
    <cellStyle name="Separador de milhares 7" xfId="352"/>
    <cellStyle name="Separador de milhares 8" xfId="353"/>
    <cellStyle name="Separador de milhares 9" xfId="354"/>
    <cellStyle name="TableStyleLight1" xfId="355"/>
    <cellStyle name="TableStyleLight1 2" xfId="356"/>
    <cellStyle name="TableStyleLight1 3" xfId="357"/>
    <cellStyle name="TableStyleLight1 5" xfId="358"/>
    <cellStyle name="TableStyleLight1_00_Decisão Anexo V 2015_MEMORIAL_Oficial SOF" xfId="359"/>
    <cellStyle name="Texto de Aviso 2" xfId="360"/>
    <cellStyle name="Texto de Aviso 2 2" xfId="361"/>
    <cellStyle name="Texto de Aviso 2_05_Impactos_Demais PLs_2013_Dados CNJ de jul-12" xfId="362"/>
    <cellStyle name="Texto de Aviso 3" xfId="363"/>
    <cellStyle name="Texto de Aviso 4" xfId="364"/>
    <cellStyle name="Texto Explicativo 2" xfId="365"/>
    <cellStyle name="Texto Explicativo 2 2" xfId="366"/>
    <cellStyle name="Texto Explicativo 2_05_Impactos_Demais PLs_2013_Dados CNJ de jul-12" xfId="367"/>
    <cellStyle name="Texto Explicativo 3" xfId="368"/>
    <cellStyle name="Texto Explicativo 4" xfId="369"/>
    <cellStyle name="Texto, derecha" xfId="370"/>
    <cellStyle name="Texto, izquierda" xfId="371"/>
    <cellStyle name="Title" xfId="372"/>
    <cellStyle name="Titulo" xfId="373"/>
    <cellStyle name="Título 1 1" xfId="374"/>
    <cellStyle name="Título 1 2" xfId="375"/>
    <cellStyle name="Título 1 2 2" xfId="376"/>
    <cellStyle name="Título 1 2_05_Impactos_Demais PLs_2013_Dados CNJ de jul-12" xfId="377"/>
    <cellStyle name="Título 1 3" xfId="378"/>
    <cellStyle name="Título 1 4" xfId="379"/>
    <cellStyle name="Título 10" xfId="380"/>
    <cellStyle name="Título 11" xfId="381"/>
    <cellStyle name="Título 2 2" xfId="382"/>
    <cellStyle name="Título 2 2 2" xfId="383"/>
    <cellStyle name="Título 2 2_05_Impactos_Demais PLs_2013_Dados CNJ de jul-12" xfId="384"/>
    <cellStyle name="Título 2 3" xfId="385"/>
    <cellStyle name="Título 2 4" xfId="386"/>
    <cellStyle name="Título 3 2" xfId="387"/>
    <cellStyle name="Título 3 2 2" xfId="388"/>
    <cellStyle name="Título 3 2_05_Impactos_Demais PLs_2013_Dados CNJ de jul-12" xfId="389"/>
    <cellStyle name="Título 3 3" xfId="390"/>
    <cellStyle name="Título 3 4" xfId="391"/>
    <cellStyle name="Título 4 2" xfId="392"/>
    <cellStyle name="Título 4 2 2" xfId="393"/>
    <cellStyle name="Título 4 2_05_Impactos_Demais PLs_2013_Dados CNJ de jul-12" xfId="394"/>
    <cellStyle name="Título 4 3" xfId="395"/>
    <cellStyle name="Título 4 4" xfId="396"/>
    <cellStyle name="Título 5" xfId="397"/>
    <cellStyle name="Título 5 2" xfId="398"/>
    <cellStyle name="Título 5 3" xfId="399"/>
    <cellStyle name="Título 5_05_Impactos_Demais PLs_2013_Dados CNJ de jul-12" xfId="400"/>
    <cellStyle name="Título 6" xfId="401"/>
    <cellStyle name="Título 6 2" xfId="402"/>
    <cellStyle name="Título 6_34" xfId="403"/>
    <cellStyle name="Título 7" xfId="404"/>
    <cellStyle name="Título 8" xfId="405"/>
    <cellStyle name="Título 9" xfId="406"/>
    <cellStyle name="Titulo_00_Equalização ASMED_SOF" xfId="407"/>
    <cellStyle name="Titulo1" xfId="408"/>
    <cellStyle name="Titulo2" xfId="409"/>
    <cellStyle name="Total 2" xfId="410"/>
    <cellStyle name="Total 2 2" xfId="411"/>
    <cellStyle name="Total 2 2 2" xfId="412"/>
    <cellStyle name="Total 2 3" xfId="413"/>
    <cellStyle name="Total 2_05_Impactos_Demais PLs_2013_Dados CNJ de jul-12" xfId="414"/>
    <cellStyle name="Total 3" xfId="415"/>
    <cellStyle name="Total 3 2" xfId="416"/>
    <cellStyle name="Total 4" xfId="417"/>
    <cellStyle name="Total 4 2" xfId="418"/>
    <cellStyle name="V¡rgula" xfId="419"/>
    <cellStyle name="V¡rgula0" xfId="420"/>
    <cellStyle name="Vírgul - Estilo1" xfId="421"/>
    <cellStyle name="Vírgula" xfId="1" builtinId="3"/>
    <cellStyle name="Vírgula 2" xfId="422"/>
    <cellStyle name="Vírgula 2 2" xfId="423"/>
    <cellStyle name="Vírgula 2 3" xfId="424"/>
    <cellStyle name="Vírgula 2 3 2" xfId="425"/>
    <cellStyle name="Vírgula 2 3 2 2" xfId="426"/>
    <cellStyle name="Vírgula 2 3 3" xfId="427"/>
    <cellStyle name="Vírgula 3" xfId="428"/>
    <cellStyle name="Vírgula 4" xfId="429"/>
    <cellStyle name="Vírgula 5" xfId="430"/>
    <cellStyle name="Vírgula 5 2" xfId="431"/>
    <cellStyle name="Vírgula0" xfId="432"/>
    <cellStyle name="Warning Text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4" sqref="A4:G4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24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2</v>
      </c>
      <c r="G5" s="8"/>
    </row>
    <row r="6" spans="1:7" s="11" customFormat="1" ht="12.75" customHeight="1">
      <c r="A6" s="9" t="s">
        <v>3</v>
      </c>
      <c r="B6" s="10" t="s">
        <v>4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5</v>
      </c>
      <c r="C7" s="10"/>
      <c r="D7" s="10"/>
      <c r="E7" s="10"/>
      <c r="F7" s="10" t="s">
        <v>6</v>
      </c>
      <c r="G7" s="10" t="s">
        <v>7</v>
      </c>
    </row>
    <row r="8" spans="1:7" s="11" customFormat="1" ht="13.5" customHeight="1">
      <c r="A8" s="9"/>
      <c r="B8" s="10" t="s">
        <v>8</v>
      </c>
      <c r="C8" s="10"/>
      <c r="D8" s="10" t="s">
        <v>9</v>
      </c>
      <c r="E8" s="10" t="s">
        <v>10</v>
      </c>
      <c r="F8" s="10"/>
      <c r="G8" s="10"/>
    </row>
    <row r="9" spans="1:7" s="13" customFormat="1" ht="12.75" customHeight="1">
      <c r="A9" s="9"/>
      <c r="B9" s="12" t="s">
        <v>11</v>
      </c>
      <c r="C9" s="12" t="s">
        <v>12</v>
      </c>
      <c r="D9" s="10"/>
      <c r="E9" s="10"/>
      <c r="F9" s="10"/>
      <c r="G9" s="10"/>
    </row>
    <row r="10" spans="1:7" s="13" customFormat="1" ht="12.75" customHeight="1">
      <c r="A10" s="14" t="s">
        <v>13</v>
      </c>
      <c r="B10" s="15">
        <v>0</v>
      </c>
      <c r="C10" s="15"/>
      <c r="D10" s="15">
        <v>1</v>
      </c>
      <c r="E10" s="16">
        <f>SUM(B10:D10)</f>
        <v>1</v>
      </c>
      <c r="F10" s="15">
        <v>0</v>
      </c>
      <c r="G10" s="16">
        <f t="shared" ref="G10:G38" si="0">E10+F10</f>
        <v>1</v>
      </c>
    </row>
    <row r="11" spans="1:7" s="13" customFormat="1" ht="12.75" customHeight="1">
      <c r="A11" s="14" t="s">
        <v>14</v>
      </c>
      <c r="B11" s="15">
        <v>61</v>
      </c>
      <c r="C11" s="15"/>
      <c r="D11" s="15">
        <v>6</v>
      </c>
      <c r="E11" s="16">
        <f t="shared" ref="E11:E38" si="1">SUM(B11:D11)</f>
        <v>67</v>
      </c>
      <c r="F11" s="15">
        <v>0</v>
      </c>
      <c r="G11" s="16">
        <f t="shared" si="0"/>
        <v>67</v>
      </c>
    </row>
    <row r="12" spans="1:7" s="13" customFormat="1" ht="12.75" customHeight="1">
      <c r="A12" s="14" t="s">
        <v>15</v>
      </c>
      <c r="B12" s="15">
        <v>72</v>
      </c>
      <c r="C12" s="15"/>
      <c r="D12" s="15">
        <v>5</v>
      </c>
      <c r="E12" s="16">
        <f t="shared" si="1"/>
        <v>77</v>
      </c>
      <c r="F12" s="15">
        <v>0</v>
      </c>
      <c r="G12" s="16">
        <f t="shared" si="0"/>
        <v>77</v>
      </c>
    </row>
    <row r="13" spans="1:7" s="13" customFormat="1" ht="12.75" customHeight="1">
      <c r="A13" s="14" t="s">
        <v>16</v>
      </c>
      <c r="B13" s="15">
        <v>85</v>
      </c>
      <c r="C13" s="15"/>
      <c r="D13" s="15">
        <v>4</v>
      </c>
      <c r="E13" s="16">
        <f t="shared" si="1"/>
        <v>89</v>
      </c>
      <c r="F13" s="15">
        <v>0</v>
      </c>
      <c r="G13" s="16">
        <f t="shared" si="0"/>
        <v>89</v>
      </c>
    </row>
    <row r="14" spans="1:7" s="13" customFormat="1" ht="12.75" customHeight="1">
      <c r="A14" s="14" t="s">
        <v>17</v>
      </c>
      <c r="B14" s="15">
        <v>54</v>
      </c>
      <c r="C14" s="15"/>
      <c r="D14" s="15">
        <v>0</v>
      </c>
      <c r="E14" s="16">
        <f t="shared" si="1"/>
        <v>54</v>
      </c>
      <c r="F14" s="15">
        <v>0</v>
      </c>
      <c r="G14" s="16">
        <f t="shared" si="0"/>
        <v>54</v>
      </c>
    </row>
    <row r="15" spans="1:7" s="13" customFormat="1" ht="12.75" customHeight="1">
      <c r="A15" s="14" t="s">
        <v>18</v>
      </c>
      <c r="B15" s="15">
        <v>143</v>
      </c>
      <c r="C15" s="15"/>
      <c r="D15" s="15">
        <v>0</v>
      </c>
      <c r="E15" s="16">
        <f t="shared" si="1"/>
        <v>143</v>
      </c>
      <c r="F15" s="15">
        <v>1</v>
      </c>
      <c r="G15" s="16">
        <f t="shared" si="0"/>
        <v>144</v>
      </c>
    </row>
    <row r="16" spans="1:7" s="13" customFormat="1" ht="12.75" customHeight="1">
      <c r="A16" s="14" t="s">
        <v>19</v>
      </c>
      <c r="B16" s="15">
        <v>240</v>
      </c>
      <c r="C16" s="15"/>
      <c r="D16" s="15">
        <v>0</v>
      </c>
      <c r="E16" s="16">
        <f t="shared" si="1"/>
        <v>240</v>
      </c>
      <c r="F16" s="15">
        <v>6</v>
      </c>
      <c r="G16" s="16">
        <f t="shared" si="0"/>
        <v>246</v>
      </c>
    </row>
    <row r="17" spans="1:7" s="13" customFormat="1" ht="12.75" customHeight="1">
      <c r="A17" s="14" t="s">
        <v>20</v>
      </c>
      <c r="B17" s="15">
        <v>704</v>
      </c>
      <c r="C17" s="15"/>
      <c r="D17" s="15">
        <v>0</v>
      </c>
      <c r="E17" s="16">
        <f t="shared" si="1"/>
        <v>704</v>
      </c>
      <c r="F17" s="15">
        <v>47</v>
      </c>
      <c r="G17" s="16">
        <f t="shared" si="0"/>
        <v>751</v>
      </c>
    </row>
    <row r="18" spans="1:7" s="13" customFormat="1" ht="12.75" customHeight="1">
      <c r="A18" s="14" t="s">
        <v>21</v>
      </c>
      <c r="B18" s="15">
        <v>54</v>
      </c>
      <c r="C18" s="15"/>
      <c r="D18" s="15">
        <v>0</v>
      </c>
      <c r="E18" s="16">
        <f t="shared" si="1"/>
        <v>54</v>
      </c>
      <c r="F18" s="15">
        <v>21</v>
      </c>
      <c r="G18" s="16">
        <f t="shared" si="0"/>
        <v>75</v>
      </c>
    </row>
    <row r="19" spans="1:7" s="13" customFormat="1" ht="12.75" customHeight="1">
      <c r="A19" s="14" t="s">
        <v>22</v>
      </c>
      <c r="B19" s="15">
        <v>0</v>
      </c>
      <c r="C19" s="15"/>
      <c r="D19" s="15">
        <v>0</v>
      </c>
      <c r="E19" s="16">
        <f t="shared" si="1"/>
        <v>0</v>
      </c>
      <c r="F19" s="15">
        <v>0</v>
      </c>
      <c r="G19" s="16">
        <f t="shared" si="0"/>
        <v>0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7</v>
      </c>
      <c r="B39" s="12">
        <f>SUM(B10:B19)</f>
        <v>1413</v>
      </c>
      <c r="C39" s="12">
        <f>SUM(C10:C19)</f>
        <v>0</v>
      </c>
      <c r="D39" s="12">
        <f t="shared" ref="D39:G39" si="2">SUM(D10:D19)</f>
        <v>16</v>
      </c>
      <c r="E39" s="12">
        <f t="shared" si="2"/>
        <v>1429</v>
      </c>
      <c r="F39" s="12">
        <f t="shared" si="2"/>
        <v>75</v>
      </c>
      <c r="G39" s="12">
        <f t="shared" si="2"/>
        <v>1504</v>
      </c>
    </row>
    <row r="40" spans="1:7" s="4" customFormat="1">
      <c r="A40" s="20" t="s">
        <v>23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2020-05-08T17:19:27Z</dcterms:created>
  <dcterms:modified xsi:type="dcterms:W3CDTF">2020-05-08T17:27:18Z</dcterms:modified>
</cp:coreProperties>
</file>