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456" windowHeight="10896"/>
  </bookViews>
  <sheets>
    <sheet name="ANEXO IV-a" sheetId="1" r:id="rId1"/>
  </sheets>
  <calcPr calcId="162913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<sst xmlns="http://schemas.openxmlformats.org/spreadsheetml/2006/main" count="81" uniqueCount="42">
  <si>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</si>
  <si>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</si>
  <si>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</si>
  <si>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</si>
  <si>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</si>
  <si>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</si>
  <si>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</si>
  <si>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</si>
  <si>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</si>
  <si>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</si>
  <si>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</si>
  <si>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</si>
  <si>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</si>
  <si>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</si>
  <si>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</si>
  <si>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</si>
  <si>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</si>
  <si>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</si>
  <si>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</si>
  <si>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</si>
  <si>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</si>
  <si>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</si>
  <si>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</si>
  <si>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</si>
  <si>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</si>
  <si>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</si>
  <si>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</si>
  <si>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</si>
  <si>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</si>
  <si>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</si>
  <si>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</si>
  <si>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</si>
  <si>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</si>
  <si>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</si>
  <si>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</si>
  <si>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</si>
  <si>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</si>
  <si>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</si>
  <si>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</si>
  <si>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</si>
  <si>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SÃO PAULO</t>
  </si>
  <si>
    <t>Data de referência: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</si>
</sst>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R28" sqref="R28"/>
    </sheetView>
  </sheetViews>
  <sheetFormatPr defaultColWidth="9.109375" defaultRowHeight="13.2"/>
  <cols>
    <col min="1" max="1" width="1.6640625" style="1" customWidth="1"/>
    <col min="2" max="2" width="4.44140625" style="1" customWidth="1"/>
    <col min="3" max="4" width="4.109375" style="1" customWidth="1"/>
    <col min="5" max="5" width="6.33203125" style="1" customWidth="1"/>
    <col min="6" max="10" width="10.6640625" style="1" customWidth="1"/>
    <col min="11" max="11" width="11.44140625" style="1" bestFit="1" customWidth="1"/>
    <col min="12" max="13" width="10.6640625" style="1" customWidth="1"/>
    <col min="14" max="14" width="11.44140625" style="1" customWidth="1"/>
    <col min="15" max="16384" width="9.10937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1027</v>
      </c>
      <c r="G10" s="6"/>
      <c r="H10" s="27">
        <f>F10+G10</f>
        <v>1027</v>
      </c>
      <c r="I10" s="6"/>
      <c r="J10" s="27">
        <f>H10+I10</f>
        <v>1027</v>
      </c>
      <c r="K10" s="7">
        <v>431</v>
      </c>
      <c r="L10" s="7">
        <v>78</v>
      </c>
      <c r="M10" s="32">
        <f>K10+L10</f>
        <v>509</v>
      </c>
      <c r="N10" s="7">
        <v>88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51</v>
      </c>
      <c r="G11" s="6"/>
      <c r="H11" s="27">
        <f t="shared" ref="H11:H22" si="0">F11+G11</f>
        <v>51</v>
      </c>
      <c r="I11" s="6"/>
      <c r="J11" s="27">
        <f t="shared" ref="J11:J50" si="1">H11+I11</f>
        <v>51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58</v>
      </c>
      <c r="G12" s="6"/>
      <c r="H12" s="27">
        <f t="shared" si="0"/>
        <v>58</v>
      </c>
      <c r="I12" s="6"/>
      <c r="J12" s="27">
        <f t="shared" si="1"/>
        <v>58</v>
      </c>
      <c r="K12" s="7">
        <v>4</v>
      </c>
      <c r="L12" s="7">
        <v>0</v>
      </c>
      <c r="M12" s="32">
        <f t="shared" si="2"/>
        <v>4</v>
      </c>
      <c r="N12" s="7">
        <v>0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69</v>
      </c>
      <c r="G13" s="6"/>
      <c r="H13" s="27">
        <f t="shared" si="0"/>
        <v>69</v>
      </c>
      <c r="I13" s="6"/>
      <c r="J13" s="27">
        <f t="shared" si="1"/>
        <v>69</v>
      </c>
      <c r="K13" s="7">
        <v>3</v>
      </c>
      <c r="L13" s="7">
        <v>2</v>
      </c>
      <c r="M13" s="32">
        <f t="shared" si="2"/>
        <v>5</v>
      </c>
      <c r="N13" s="7">
        <v>3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116</v>
      </c>
      <c r="G14" s="6"/>
      <c r="H14" s="27">
        <f t="shared" si="0"/>
        <v>116</v>
      </c>
      <c r="I14" s="6"/>
      <c r="J14" s="27">
        <f t="shared" si="1"/>
        <v>116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55</v>
      </c>
      <c r="G15" s="6"/>
      <c r="H15" s="27">
        <f t="shared" si="0"/>
        <v>55</v>
      </c>
      <c r="I15" s="6"/>
      <c r="J15" s="27">
        <f t="shared" si="1"/>
        <v>55</v>
      </c>
      <c r="K15" s="7">
        <v>1</v>
      </c>
      <c r="L15" s="7">
        <v>0</v>
      </c>
      <c r="M15" s="32">
        <f t="shared" si="2"/>
        <v>1</v>
      </c>
      <c r="N15" s="7">
        <v>0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46</v>
      </c>
      <c r="G16" s="6"/>
      <c r="H16" s="27">
        <f t="shared" si="0"/>
        <v>46</v>
      </c>
      <c r="I16" s="6"/>
      <c r="J16" s="27">
        <f t="shared" si="1"/>
        <v>46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86</v>
      </c>
      <c r="G17" s="6"/>
      <c r="H17" s="27">
        <f t="shared" si="0"/>
        <v>86</v>
      </c>
      <c r="I17" s="6"/>
      <c r="J17" s="27">
        <f t="shared" si="1"/>
        <v>86</v>
      </c>
      <c r="K17" s="7">
        <v>0</v>
      </c>
      <c r="L17" s="7">
        <v>2</v>
      </c>
      <c r="M17" s="32">
        <f t="shared" si="2"/>
        <v>2</v>
      </c>
      <c r="N17" s="7">
        <v>2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89</v>
      </c>
      <c r="G18" s="6"/>
      <c r="H18" s="27">
        <f t="shared" si="0"/>
        <v>89</v>
      </c>
      <c r="I18" s="6"/>
      <c r="J18" s="27">
        <f t="shared" si="1"/>
        <v>89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30</v>
      </c>
      <c r="G19" s="6"/>
      <c r="H19" s="27">
        <f t="shared" si="0"/>
        <v>30</v>
      </c>
      <c r="I19" s="6"/>
      <c r="J19" s="27">
        <f t="shared" si="1"/>
        <v>30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38</v>
      </c>
      <c r="H20" s="27">
        <f t="shared" si="0"/>
        <v>38</v>
      </c>
      <c r="I20" s="6"/>
      <c r="J20" s="27">
        <f t="shared" si="1"/>
        <v>38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28</v>
      </c>
      <c r="H21" s="27">
        <f t="shared" si="0"/>
        <v>28</v>
      </c>
      <c r="I21" s="6"/>
      <c r="J21" s="27">
        <f t="shared" si="1"/>
        <v>28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39</v>
      </c>
      <c r="H22" s="27">
        <f t="shared" si="0"/>
        <v>39</v>
      </c>
      <c r="I22" s="6">
        <v>121</v>
      </c>
      <c r="J22" s="27">
        <f t="shared" si="1"/>
        <v>160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1627</v>
      </c>
      <c r="G23" s="6">
        <f t="shared" si="3"/>
        <v>105</v>
      </c>
      <c r="H23" s="29">
        <f t="shared" si="3"/>
        <v>1732</v>
      </c>
      <c r="I23" s="6">
        <f t="shared" si="3"/>
        <v>121</v>
      </c>
      <c r="J23" s="29">
        <f t="shared" si="3"/>
        <v>1853</v>
      </c>
      <c r="K23" s="8">
        <f t="shared" si="3"/>
        <v>446</v>
      </c>
      <c r="L23" s="8">
        <f t="shared" si="3"/>
        <v>84</v>
      </c>
      <c r="M23" s="27">
        <f t="shared" si="3"/>
        <v>530</v>
      </c>
      <c r="N23" s="27">
        <f t="shared" si="3"/>
        <v>97</v>
      </c>
    </row>
    <row r="24" spans="1:14">
      <c r="A24" s="5"/>
      <c r="B24" s="20"/>
      <c r="C24" s="20"/>
      <c r="D24" s="25"/>
      <c r="E24" s="24">
        <v>13</v>
      </c>
      <c r="F24" s="6">
        <v>1520</v>
      </c>
      <c r="G24" s="6"/>
      <c r="H24" s="27">
        <f>F24+G24</f>
        <v>1520</v>
      </c>
      <c r="I24" s="6"/>
      <c r="J24" s="27">
        <f t="shared" si="1"/>
        <v>1520</v>
      </c>
      <c r="K24" s="7">
        <v>469</v>
      </c>
      <c r="L24" s="7">
        <v>78</v>
      </c>
      <c r="M24" s="33">
        <f>K24+L24</f>
        <v>547</v>
      </c>
      <c r="N24" s="7">
        <v>102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67</v>
      </c>
      <c r="G25" s="6"/>
      <c r="H25" s="27">
        <f t="shared" ref="H25:H50" si="4">F25+G25</f>
        <v>67</v>
      </c>
      <c r="I25" s="6"/>
      <c r="J25" s="27">
        <f t="shared" si="1"/>
        <v>67</v>
      </c>
      <c r="K25" s="7">
        <v>5</v>
      </c>
      <c r="L25" s="7">
        <v>1</v>
      </c>
      <c r="M25" s="33">
        <f t="shared" ref="M25:M36" si="5">K25+L25</f>
        <v>6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47</v>
      </c>
      <c r="G26" s="6"/>
      <c r="H26" s="27">
        <f t="shared" si="4"/>
        <v>47</v>
      </c>
      <c r="I26" s="6"/>
      <c r="J26" s="27">
        <f t="shared" si="1"/>
        <v>47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91</v>
      </c>
      <c r="G27" s="6"/>
      <c r="H27" s="27">
        <f t="shared" si="4"/>
        <v>91</v>
      </c>
      <c r="I27" s="6"/>
      <c r="J27" s="27">
        <f t="shared" si="1"/>
        <v>91</v>
      </c>
      <c r="K27" s="7">
        <v>5</v>
      </c>
      <c r="L27" s="7">
        <v>0</v>
      </c>
      <c r="M27" s="33">
        <f t="shared" si="5"/>
        <v>5</v>
      </c>
      <c r="N27" s="7">
        <v>0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171</v>
      </c>
      <c r="G28" s="6"/>
      <c r="H28" s="27">
        <f t="shared" si="4"/>
        <v>171</v>
      </c>
      <c r="I28" s="6"/>
      <c r="J28" s="27">
        <f t="shared" si="1"/>
        <v>171</v>
      </c>
      <c r="K28" s="7">
        <v>2</v>
      </c>
      <c r="L28" s="7">
        <v>2</v>
      </c>
      <c r="M28" s="33">
        <f t="shared" si="5"/>
        <v>4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87</v>
      </c>
      <c r="G29" s="6"/>
      <c r="H29" s="27">
        <f t="shared" si="4"/>
        <v>87</v>
      </c>
      <c r="I29" s="6"/>
      <c r="J29" s="27">
        <f t="shared" si="1"/>
        <v>87</v>
      </c>
      <c r="K29" s="7">
        <v>1</v>
      </c>
      <c r="L29" s="7">
        <v>1</v>
      </c>
      <c r="M29" s="33">
        <f t="shared" si="5"/>
        <v>2</v>
      </c>
      <c r="N29" s="7">
        <v>1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66</v>
      </c>
      <c r="G30" s="6"/>
      <c r="H30" s="27">
        <f t="shared" si="4"/>
        <v>66</v>
      </c>
      <c r="I30" s="6"/>
      <c r="J30" s="27">
        <f t="shared" si="1"/>
        <v>66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77</v>
      </c>
      <c r="G31" s="6"/>
      <c r="H31" s="27">
        <f t="shared" si="4"/>
        <v>77</v>
      </c>
      <c r="I31" s="6"/>
      <c r="J31" s="27">
        <f t="shared" si="1"/>
        <v>77</v>
      </c>
      <c r="K31" s="7">
        <v>2</v>
      </c>
      <c r="L31" s="7">
        <v>0</v>
      </c>
      <c r="M31" s="33">
        <f t="shared" si="5"/>
        <v>2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113</v>
      </c>
      <c r="G32" s="6"/>
      <c r="H32" s="27">
        <f t="shared" si="4"/>
        <v>113</v>
      </c>
      <c r="I32" s="6"/>
      <c r="J32" s="27">
        <f t="shared" si="1"/>
        <v>113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37</v>
      </c>
      <c r="G33" s="6"/>
      <c r="H33" s="27">
        <f t="shared" si="4"/>
        <v>37</v>
      </c>
      <c r="I33" s="6"/>
      <c r="J33" s="27">
        <f t="shared" si="1"/>
        <v>37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56</v>
      </c>
      <c r="H34" s="27">
        <f t="shared" si="4"/>
        <v>56</v>
      </c>
      <c r="I34" s="6"/>
      <c r="J34" s="27">
        <f t="shared" si="1"/>
        <v>56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26</v>
      </c>
      <c r="H35" s="27">
        <f t="shared" si="4"/>
        <v>26</v>
      </c>
      <c r="I35" s="6"/>
      <c r="J35" s="27">
        <f t="shared" si="1"/>
        <v>26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8</v>
      </c>
      <c r="H36" s="27">
        <f t="shared" si="4"/>
        <v>8</v>
      </c>
      <c r="I36" s="6">
        <v>255</v>
      </c>
      <c r="J36" s="27">
        <f t="shared" si="1"/>
        <v>263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2276</v>
      </c>
      <c r="G37" s="6">
        <f t="shared" si="6"/>
        <v>90</v>
      </c>
      <c r="H37" s="30">
        <f t="shared" si="6"/>
        <v>2366</v>
      </c>
      <c r="I37" s="9">
        <f t="shared" si="6"/>
        <v>255</v>
      </c>
      <c r="J37" s="29">
        <f t="shared" si="6"/>
        <v>2621</v>
      </c>
      <c r="K37" s="8">
        <f t="shared" si="6"/>
        <v>491</v>
      </c>
      <c r="L37" s="6">
        <f t="shared" si="6"/>
        <v>87</v>
      </c>
      <c r="M37" s="29">
        <f t="shared" si="6"/>
        <v>578</v>
      </c>
      <c r="N37" s="35">
        <f t="shared" si="6"/>
        <v>112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3903</v>
      </c>
      <c r="G53" s="28">
        <f t="shared" si="9"/>
        <v>195</v>
      </c>
      <c r="H53" s="28">
        <f t="shared" si="9"/>
        <v>4098</v>
      </c>
      <c r="I53" s="28">
        <f t="shared" si="9"/>
        <v>376</v>
      </c>
      <c r="J53" s="28">
        <f t="shared" si="9"/>
        <v>4474</v>
      </c>
      <c r="K53" s="28">
        <f>+K23+K37+K51+K52</f>
        <v>937</v>
      </c>
      <c r="L53" s="28">
        <f t="shared" ref="L53:N53" si="10">+L23+L37+L51+L52</f>
        <v>171</v>
      </c>
      <c r="M53" s="28">
        <f t="shared" si="10"/>
        <v>1108</v>
      </c>
      <c r="N53" s="28">
        <f t="shared" si="10"/>
        <v>209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2020-05-11T14:40:04Z</dcterms:modified>
</cp:coreProperties>
</file>