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a" sheetId="1" r:id="rId1"/>
  </sheets>
  <calcPr calcId="144525"/>
</workbook>
</file>

<file path=xl/sharedStrings.xml><?xml version="1.0" encoding="utf-8"?>
<sst xmlns="http://schemas.openxmlformats.org/spreadsheetml/2006/main" count="81" uniqueCount="42">
  <si>
    <t>PODER JUDICIÁRIO</t>
  </si>
  <si>
    <t>ÓRGÃO: JUSTIÇA FEDERAL</t>
  </si>
  <si>
    <t>UNIDADE: Seção Judiciária de SÃO PAULO</t>
  </si>
  <si>
    <t>Data de referência: ABRIL/2022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</si>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</sst>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>
  <numFmts count="22">
    <numFmt numFmtId="176" formatCode="#,##0.000000"/>
    <numFmt numFmtId="177" formatCode="_-&quot;R$&quot;\ * #,##0.00_-;\-&quot;R$&quot;\ * #,##0.00_-;_-&quot;R$&quot;\ * &quot;-&quot;??_-;_-@_-"/>
    <numFmt numFmtId="178" formatCode="_(* #,##0.00_);_(* \(#,##0.00\);_(* \-??_);_(@_)"/>
    <numFmt numFmtId="179" formatCode="_-* #,##0_-;\-* #,##0_-;_-* &quot;-&quot;_-;_-@_-"/>
    <numFmt numFmtId="180" formatCode="_-&quot;R$&quot;\ * #,##0_-;\-&quot;R$&quot;\ * #,##0_-;_-&quot;R$&quot;\ * &quot;-&quot;_-;_-@_-"/>
    <numFmt numFmtId="181" formatCode="0.0000000"/>
    <numFmt numFmtId="182" formatCode="#.##000"/>
    <numFmt numFmtId="183" formatCode="_(&quot;R$ &quot;* #,##0.00_);_(&quot;R$ &quot;* \(#,##0.00\);_(&quot;R$ &quot;* \-??_);_(@_)"/>
    <numFmt numFmtId="184" formatCode="General_)"/>
    <numFmt numFmtId="185" formatCode="#.##0."/>
    <numFmt numFmtId="186" formatCode="0.000000"/>
    <numFmt numFmtId="187" formatCode="#,##0.00;[Red]\-#,##0.00"/>
    <numFmt numFmtId="188" formatCode="_-* #,##0.00_-;\-* #,##0.00_-;_-* \-??_-;_-@_-"/>
    <numFmt numFmtId="189" formatCode="0.000"/>
    <numFmt numFmtId="190" formatCode="yyyy:mm"/>
    <numFmt numFmtId="191" formatCode="#,##0;[Red]\-#,##0"/>
    <numFmt numFmtId="192" formatCode="_-* #,##0.00_-;\-* #,##0.00_-;_-* &quot;-&quot;??_-;_-@_-"/>
    <numFmt numFmtId="193" formatCode="_(* #,##0_);_(* \(#,##0\);_(* \-_);_(@_)"/>
    <numFmt numFmtId="194" formatCode="\$#,##0\ ;&quot;($&quot;#,##0\)"/>
    <numFmt numFmtId="195" formatCode="_([$€-2]* #,##0.00_);_([$€-2]* \(#,##0.00\);_([$€-2]* \-??_)"/>
    <numFmt numFmtId="196" formatCode="%#,#00"/>
    <numFmt numFmtId="197" formatCode="mm/yy"/>
  </numFmts>
  <fonts count="77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i/>
      <sz val="11"/>
      <color indexed="23"/>
      <name val="Calibri"/>
      <charset val="134"/>
    </font>
    <font>
      <sz val="11"/>
      <color indexed="9"/>
      <name val="Calibri"/>
      <charset val="134"/>
    </font>
    <font>
      <b/>
      <sz val="11"/>
      <color indexed="56"/>
      <name val="Calibri"/>
      <charset val="134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indexed="8"/>
      <name val="Calibri"/>
      <charset val="134"/>
    </font>
    <font>
      <b/>
      <sz val="15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indexed="10"/>
      <name val="Calibri"/>
      <charset val="134"/>
    </font>
    <font>
      <b/>
      <sz val="11"/>
      <color indexed="56"/>
      <name val="Calibri"/>
      <charset val="1"/>
    </font>
    <font>
      <sz val="11"/>
      <color indexed="20"/>
      <name val="Calibri"/>
      <charset val="134"/>
    </font>
    <font>
      <sz val="10"/>
      <name val="Courier New"/>
      <charset val="134"/>
    </font>
    <font>
      <sz val="11"/>
      <color indexed="8"/>
      <name val="Calibri"/>
      <charset val="1"/>
    </font>
    <font>
      <b/>
      <sz val="13"/>
      <color theme="3"/>
      <name val="Calibri"/>
      <charset val="134"/>
      <scheme val="minor"/>
    </font>
    <font>
      <b/>
      <sz val="18"/>
      <color indexed="56"/>
      <name val="Cambria"/>
      <charset val="1"/>
    </font>
    <font>
      <b/>
      <sz val="13"/>
      <color indexed="56"/>
      <name val="Calibri"/>
      <charset val="134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indexed="56"/>
      <name val="Cambria"/>
      <charset val="134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4"/>
      <name val="Times New Roman"/>
      <charset val="134"/>
    </font>
    <font>
      <sz val="1"/>
      <color indexed="8"/>
      <name val="Courier New"/>
      <charset val="1"/>
    </font>
    <font>
      <sz val="11"/>
      <color indexed="60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indexed="60"/>
      <name val="Calibr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SwitzerlandLight"/>
      <charset val="1"/>
    </font>
    <font>
      <b/>
      <sz val="11"/>
      <color indexed="63"/>
      <name val="Calibri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17"/>
      <name val="Calibri"/>
      <charset val="1"/>
    </font>
    <font>
      <b/>
      <sz val="11"/>
      <color indexed="9"/>
      <name val="Calibri"/>
      <charset val="1"/>
    </font>
    <font>
      <sz val="11"/>
      <color rgb="FF9C0006"/>
      <name val="Calibri"/>
      <charset val="0"/>
      <scheme val="minor"/>
    </font>
    <font>
      <sz val="11"/>
      <color indexed="62"/>
      <name val="Calibri"/>
      <charset val="134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indexed="56"/>
      <name val="Calibri"/>
      <charset val="134"/>
    </font>
    <font>
      <sz val="11"/>
      <color indexed="9"/>
      <name val="Calibri"/>
      <charset val="1"/>
    </font>
    <font>
      <b/>
      <sz val="14"/>
      <color indexed="24"/>
      <name val="Arial"/>
      <charset val="1"/>
    </font>
    <font>
      <sz val="11"/>
      <color theme="1"/>
      <name val="Calibri"/>
      <charset val="134"/>
      <scheme val="minor"/>
    </font>
    <font>
      <b/>
      <sz val="11"/>
      <color indexed="63"/>
      <name val="Calibri"/>
      <charset val="1"/>
    </font>
    <font>
      <b/>
      <sz val="11"/>
      <color indexed="8"/>
      <name val="Calibri"/>
      <charset val="1"/>
    </font>
    <font>
      <sz val="10"/>
      <name val="Arial"/>
      <charset val="1"/>
    </font>
    <font>
      <b/>
      <sz val="11"/>
      <color indexed="8"/>
      <name val="Calibri"/>
      <charset val="134"/>
    </font>
    <font>
      <sz val="7"/>
      <name val="Times New Roman"/>
      <charset val="1"/>
    </font>
    <font>
      <sz val="10"/>
      <name val="Courier New"/>
      <charset val="1"/>
    </font>
    <font>
      <sz val="8"/>
      <color indexed="24"/>
      <name val="Arial"/>
      <charset val="1"/>
    </font>
    <font>
      <sz val="12"/>
      <name val="Times New Roman"/>
      <charset val="1"/>
    </font>
    <font>
      <sz val="11"/>
      <color indexed="52"/>
      <name val="Calibri"/>
      <charset val="134"/>
    </font>
    <font>
      <sz val="11"/>
      <color indexed="10"/>
      <name val="Calibri"/>
      <charset val="1"/>
    </font>
    <font>
      <sz val="11"/>
      <color indexed="17"/>
      <name val="Calibri"/>
      <charset val="134"/>
    </font>
    <font>
      <i/>
      <sz val="1"/>
      <color indexed="8"/>
      <name val="Courier New"/>
      <charset val="1"/>
    </font>
    <font>
      <b/>
      <sz val="1"/>
      <color indexed="8"/>
      <name val="Courier New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0"/>
      <name val="MS Sans Serif"/>
      <charset val="1"/>
    </font>
    <font>
      <sz val="11"/>
      <color indexed="52"/>
      <name val="Calibri"/>
      <charset val="1"/>
    </font>
    <font>
      <i/>
      <sz val="11"/>
      <color indexed="23"/>
      <name val="Calibri"/>
      <charset val="1"/>
    </font>
    <font>
      <sz val="10"/>
      <name val="Times New Roman"/>
      <charset val="1"/>
    </font>
    <font>
      <b/>
      <sz val="13"/>
      <color indexed="56"/>
      <name val="Calibri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b/>
      <sz val="18"/>
      <color indexed="62"/>
      <name val="Cambria"/>
      <charset val="134"/>
    </font>
    <font>
      <b/>
      <sz val="14"/>
      <name val="Times New Roman"/>
      <charset val="1"/>
    </font>
    <font>
      <b/>
      <sz val="15"/>
      <color indexed="56"/>
      <name val="Calibri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3"/>
        <bgColor indexed="52"/>
      </patternFill>
    </fill>
    <fill>
      <patternFill patternType="solid">
        <fgColor indexed="29"/>
        <bgColor indexed="45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51"/>
        <bgColor indexed="13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5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9">
    <xf numFmtId="0" fontId="0" fillId="0" borderId="0"/>
    <xf numFmtId="0" fontId="14" fillId="0" borderId="0"/>
    <xf numFmtId="0" fontId="7" fillId="0" borderId="0" applyNumberFormat="0" applyFill="0" applyBorder="0" applyAlignment="0" applyProtection="0"/>
    <xf numFmtId="0" fontId="16" fillId="0" borderId="0"/>
    <xf numFmtId="4" fontId="17" fillId="0" borderId="0"/>
    <xf numFmtId="0" fontId="15" fillId="6" borderId="0" applyNumberFormat="0" applyBorder="0" applyAlignment="0" applyProtection="0"/>
    <xf numFmtId="0" fontId="6" fillId="9" borderId="0" applyNumberFormat="0" applyBorder="0" applyAlignment="0" applyProtection="0"/>
    <xf numFmtId="179" fontId="12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/>
    <xf numFmtId="0" fontId="21" fillId="0" borderId="19" applyNumberFormat="0" applyFill="0" applyAlignment="0" applyProtection="0">
      <alignment vertical="center"/>
    </xf>
    <xf numFmtId="0" fontId="25" fillId="17" borderId="21" applyNumberFormat="0" applyAlignment="0" applyProtection="0"/>
    <xf numFmtId="0" fontId="27" fillId="20" borderId="22" applyNumberFormat="0" applyAlignment="0" applyProtection="0">
      <alignment vertical="center"/>
    </xf>
    <xf numFmtId="0" fontId="17" fillId="23" borderId="0"/>
    <xf numFmtId="180" fontId="12" fillId="0" borderId="0" applyFont="0" applyFill="0" applyBorder="0" applyAlignment="0" applyProtection="0">
      <alignment vertical="center"/>
    </xf>
    <xf numFmtId="182" fontId="32" fillId="0" borderId="0">
      <protection locked="0"/>
    </xf>
    <xf numFmtId="0" fontId="10" fillId="0" borderId="0"/>
    <xf numFmtId="0" fontId="22" fillId="26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7" borderId="17" applyNumberFormat="0" applyAlignment="0" applyProtection="0"/>
    <xf numFmtId="0" fontId="3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/>
    <xf numFmtId="0" fontId="12" fillId="28" borderId="25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/>
    <xf numFmtId="0" fontId="24" fillId="16" borderId="20" applyNumberFormat="0" applyAlignment="0" applyProtection="0"/>
    <xf numFmtId="0" fontId="25" fillId="17" borderId="21" applyNumberFormat="0" applyAlignment="0" applyProtection="0"/>
    <xf numFmtId="0" fontId="2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6" fillId="32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11" borderId="0"/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/>
    <xf numFmtId="0" fontId="42" fillId="5" borderId="0"/>
    <xf numFmtId="0" fontId="11" fillId="0" borderId="16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/>
    <xf numFmtId="0" fontId="18" fillId="0" borderId="1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/>
    <xf numFmtId="0" fontId="9" fillId="0" borderId="15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0" borderId="24"/>
    <xf numFmtId="0" fontId="43" fillId="16" borderId="20"/>
    <xf numFmtId="0" fontId="9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21" borderId="23" applyNumberFormat="0" applyAlignment="0" applyProtection="0">
      <alignment vertical="center"/>
    </xf>
    <xf numFmtId="0" fontId="3" fillId="0" borderId="0"/>
    <xf numFmtId="0" fontId="46" fillId="25" borderId="27" applyNumberFormat="0" applyAlignment="0" applyProtection="0">
      <alignment vertical="center"/>
    </xf>
    <xf numFmtId="0" fontId="34" fillId="25" borderId="23" applyNumberFormat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30" applyNumberFormat="0" applyFill="0" applyAlignment="0" applyProtection="0"/>
    <xf numFmtId="0" fontId="6" fillId="19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17" fillId="6" borderId="0"/>
    <xf numFmtId="0" fontId="26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50" fillId="0" borderId="0"/>
    <xf numFmtId="0" fontId="29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0" fillId="17" borderId="0" applyNumberFormat="0" applyBorder="0" applyAlignment="0" applyProtection="0"/>
    <xf numFmtId="0" fontId="22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6" fillId="19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3" fillId="0" borderId="0"/>
    <xf numFmtId="0" fontId="29" fillId="49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53" fillId="0" borderId="31"/>
    <xf numFmtId="0" fontId="29" fillId="53" borderId="0" applyNumberFormat="0" applyBorder="0" applyAlignment="0" applyProtection="0">
      <alignment vertical="center"/>
    </xf>
    <xf numFmtId="178" fontId="3" fillId="0" borderId="0" applyFill="0" applyBorder="0" applyAlignment="0" applyProtection="0"/>
    <xf numFmtId="0" fontId="10" fillId="23" borderId="0" applyNumberFormat="0" applyBorder="0" applyAlignment="0" applyProtection="0"/>
    <xf numFmtId="0" fontId="10" fillId="6" borderId="0" applyNumberFormat="0" applyBorder="0" applyAlignment="0" applyProtection="0"/>
    <xf numFmtId="0" fontId="29" fillId="54" borderId="0" applyNumberFormat="0" applyBorder="0" applyAlignment="0" applyProtection="0">
      <alignment vertical="center"/>
    </xf>
    <xf numFmtId="0" fontId="24" fillId="16" borderId="20" applyNumberFormat="0" applyAlignment="0" applyProtection="0"/>
    <xf numFmtId="0" fontId="10" fillId="35" borderId="0" applyNumberFormat="0" applyBorder="0" applyAlignment="0" applyProtection="0"/>
    <xf numFmtId="0" fontId="10" fillId="10" borderId="0" applyNumberFormat="0" applyBorder="0" applyAlignment="0" applyProtection="0"/>
    <xf numFmtId="178" fontId="3" fillId="0" borderId="0" applyFill="0" applyBorder="0" applyAlignment="0" applyProtection="0"/>
    <xf numFmtId="0" fontId="3" fillId="7" borderId="17" applyNumberFormat="0" applyAlignment="0" applyProtection="0"/>
    <xf numFmtId="0" fontId="49" fillId="3" borderId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55" fillId="0" borderId="31" applyNumberFormat="0" applyFill="0" applyAlignment="0" applyProtection="0"/>
    <xf numFmtId="0" fontId="10" fillId="6" borderId="0" applyNumberFormat="0" applyBorder="0" applyAlignment="0" applyProtection="0"/>
    <xf numFmtId="178" fontId="3" fillId="0" borderId="0" applyFill="0" applyBorder="0" applyAlignment="0" applyProtection="0"/>
    <xf numFmtId="0" fontId="10" fillId="6" borderId="0" applyNumberFormat="0" applyBorder="0" applyAlignment="0" applyProtection="0"/>
    <xf numFmtId="9" fontId="17" fillId="0" borderId="0"/>
    <xf numFmtId="0" fontId="10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7" fillId="5" borderId="0"/>
    <xf numFmtId="9" fontId="3" fillId="0" borderId="0" applyFill="0" applyBorder="0" applyAlignment="0" applyProtection="0"/>
    <xf numFmtId="0" fontId="10" fillId="5" borderId="0" applyNumberFormat="0" applyBorder="0" applyAlignment="0" applyProtection="0"/>
    <xf numFmtId="0" fontId="48" fillId="0" borderId="30" applyNumberFormat="0" applyFill="0" applyAlignment="0" applyProtection="0"/>
    <xf numFmtId="9" fontId="3" fillId="0" borderId="0" applyFill="0" applyBorder="0" applyAlignment="0" applyProtection="0"/>
    <xf numFmtId="0" fontId="10" fillId="5" borderId="0" applyNumberFormat="0" applyBorder="0" applyAlignment="0" applyProtection="0"/>
    <xf numFmtId="0" fontId="6" fillId="12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7" fillId="11" borderId="0"/>
    <xf numFmtId="0" fontId="10" fillId="3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" fillId="0" borderId="0"/>
    <xf numFmtId="0" fontId="10" fillId="8" borderId="0" applyNumberFormat="0" applyBorder="0" applyAlignment="0" applyProtection="0"/>
    <xf numFmtId="0" fontId="54" fillId="0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3" fillId="0" borderId="0"/>
    <xf numFmtId="0" fontId="10" fillId="8" borderId="0" applyNumberFormat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7" fillId="0" borderId="29" applyNumberFormat="0" applyFill="0" applyAlignment="0" applyProtection="0"/>
    <xf numFmtId="178" fontId="3" fillId="0" borderId="0" applyFill="0" applyBorder="0" applyAlignment="0" applyProtection="0"/>
    <xf numFmtId="0" fontId="10" fillId="23" borderId="0" applyNumberFormat="0" applyBorder="0" applyAlignment="0" applyProtection="0"/>
    <xf numFmtId="178" fontId="3" fillId="0" borderId="0" applyFill="0" applyBorder="0" applyAlignment="0" applyProtection="0"/>
    <xf numFmtId="0" fontId="49" fillId="12" borderId="0"/>
    <xf numFmtId="3" fontId="17" fillId="0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5" fillId="6" borderId="0" applyNumberFormat="0" applyBorder="0" applyAlignment="0" applyProtection="0"/>
    <xf numFmtId="0" fontId="17" fillId="13" borderId="0"/>
    <xf numFmtId="0" fontId="10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30" borderId="0" applyNumberFormat="0" applyBorder="0" applyAlignment="0" applyProtection="0"/>
    <xf numFmtId="184" fontId="38" fillId="0" borderId="0">
      <alignment vertical="top"/>
    </xf>
    <xf numFmtId="0" fontId="10" fillId="30" borderId="0" applyNumberFormat="0" applyBorder="0" applyAlignment="0" applyProtection="0"/>
    <xf numFmtId="0" fontId="17" fillId="30" borderId="0"/>
    <xf numFmtId="0" fontId="10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9" fontId="3" fillId="0" borderId="0" applyFill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11" borderId="0" applyNumberFormat="0" applyBorder="0" applyAlignment="0" applyProtection="0"/>
    <xf numFmtId="9" fontId="3" fillId="0" borderId="0" applyFill="0" applyBorder="0" applyAlignment="0" applyProtection="0"/>
    <xf numFmtId="0" fontId="45" fillId="35" borderId="21" applyNumberFormat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7" fillId="23" borderId="0"/>
    <xf numFmtId="178" fontId="3" fillId="0" borderId="0"/>
    <xf numFmtId="9" fontId="3" fillId="0" borderId="0" applyFill="0" applyBorder="0" applyAlignment="0" applyProtection="0"/>
    <xf numFmtId="0" fontId="10" fillId="2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5" fillId="35" borderId="21" applyNumberFormat="0" applyAlignment="0" applyProtection="0"/>
    <xf numFmtId="0" fontId="17" fillId="33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" fillId="19" borderId="0" applyNumberFormat="0" applyBorder="0" applyAlignment="0" applyProtection="0"/>
    <xf numFmtId="0" fontId="59" fillId="0" borderId="33">
      <alignment horizontal="center"/>
    </xf>
    <xf numFmtId="0" fontId="6" fillId="13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44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15" borderId="0" applyNumberFormat="0" applyBorder="0" applyAlignment="0" applyProtection="0"/>
    <xf numFmtId="183" fontId="3" fillId="0" borderId="0" applyFill="0" applyBorder="0" applyAlignment="0" applyProtection="0"/>
    <xf numFmtId="0" fontId="49" fillId="19" borderId="0"/>
    <xf numFmtId="0" fontId="20" fillId="0" borderId="18" applyNumberFormat="0" applyFill="0" applyAlignment="0" applyProtection="0"/>
    <xf numFmtId="0" fontId="61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39" fillId="17" borderId="26" applyNumberFormat="0" applyAlignment="0" applyProtection="0"/>
    <xf numFmtId="0" fontId="49" fillId="13" borderId="0"/>
    <xf numFmtId="0" fontId="6" fillId="13" borderId="0" applyNumberFormat="0" applyBorder="0" applyAlignment="0" applyProtection="0"/>
    <xf numFmtId="0" fontId="33" fillId="24" borderId="0" applyNumberFormat="0" applyBorder="0" applyAlignment="0" applyProtection="0"/>
    <xf numFmtId="0" fontId="6" fillId="13" borderId="0" applyNumberFormat="0" applyBorder="0" applyAlignment="0" applyProtection="0"/>
    <xf numFmtId="0" fontId="7" fillId="0" borderId="29" applyNumberFormat="0" applyFill="0" applyAlignment="0" applyProtection="0"/>
    <xf numFmtId="178" fontId="3" fillId="0" borderId="0" applyFill="0" applyBorder="0" applyAlignment="0" applyProtection="0"/>
    <xf numFmtId="0" fontId="6" fillId="30" borderId="0" applyNumberFormat="0" applyBorder="0" applyAlignment="0" applyProtection="0"/>
    <xf numFmtId="2" fontId="63" fillId="0" borderId="0">
      <protection locked="0"/>
    </xf>
    <xf numFmtId="0" fontId="6" fillId="30" borderId="0" applyNumberFormat="0" applyBorder="0" applyAlignment="0" applyProtection="0"/>
    <xf numFmtId="0" fontId="20" fillId="0" borderId="18" applyNumberFormat="0" applyFill="0" applyAlignment="0" applyProtection="0"/>
    <xf numFmtId="0" fontId="49" fillId="30" borderId="0"/>
    <xf numFmtId="178" fontId="3" fillId="0" borderId="0" applyFill="0" applyBorder="0" applyAlignment="0" applyProtection="0"/>
    <xf numFmtId="0" fontId="6" fillId="30" borderId="0" applyNumberFormat="0" applyBorder="0" applyAlignment="0" applyProtection="0"/>
    <xf numFmtId="178" fontId="3" fillId="0" borderId="0" applyFill="0" applyBorder="0" applyAlignment="0" applyProtection="0"/>
    <xf numFmtId="0" fontId="6" fillId="30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" borderId="0" applyNumberFormat="0" applyBorder="0" applyAlignment="0" applyProtection="0"/>
    <xf numFmtId="0" fontId="49" fillId="32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9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5" borderId="0" applyNumberFormat="0" applyBorder="0" applyAlignment="0" applyProtection="0"/>
    <xf numFmtId="189" fontId="17" fillId="0" borderId="0"/>
    <xf numFmtId="0" fontId="6" fillId="44" borderId="0" applyNumberFormat="0" applyBorder="0" applyAlignment="0" applyProtection="0"/>
    <xf numFmtId="0" fontId="6" fillId="9" borderId="0" applyNumberFormat="0" applyBorder="0" applyAlignment="0" applyProtection="0"/>
    <xf numFmtId="178" fontId="3" fillId="0" borderId="0" applyFill="0" applyBorder="0" applyAlignment="0" applyProtection="0"/>
    <xf numFmtId="0" fontId="6" fillId="3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184" fontId="57" fillId="0" borderId="32"/>
    <xf numFmtId="0" fontId="15" fillId="6" borderId="0" applyNumberFormat="0" applyBorder="0" applyAlignment="0" applyProtection="0"/>
    <xf numFmtId="184" fontId="56" fillId="0" borderId="0">
      <alignment horizontal="right"/>
    </xf>
    <xf numFmtId="184" fontId="56" fillId="0" borderId="0">
      <alignment horizontal="left"/>
    </xf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2" fontId="32" fillId="0" borderId="0">
      <protection locked="0"/>
    </xf>
    <xf numFmtId="0" fontId="58" fillId="0" borderId="0"/>
    <xf numFmtId="0" fontId="25" fillId="17" borderId="21" applyNumberFormat="0" applyAlignment="0" applyProtection="0"/>
    <xf numFmtId="0" fontId="55" fillId="0" borderId="31" applyNumberFormat="0" applyFill="0" applyAlignment="0" applyProtection="0"/>
    <xf numFmtId="0" fontId="65" fillId="17" borderId="21"/>
    <xf numFmtId="3" fontId="17" fillId="0" borderId="0"/>
    <xf numFmtId="0" fontId="25" fillId="17" borderId="21" applyNumberFormat="0" applyAlignment="0" applyProtection="0"/>
    <xf numFmtId="0" fontId="25" fillId="17" borderId="21" applyNumberFormat="0" applyAlignment="0" applyProtection="0"/>
    <xf numFmtId="0" fontId="66" fillId="0" borderId="0">
      <alignment vertical="center"/>
    </xf>
    <xf numFmtId="0" fontId="24" fillId="16" borderId="20" applyNumberFormat="0" applyAlignment="0" applyProtection="0"/>
    <xf numFmtId="0" fontId="24" fillId="16" borderId="20" applyNumberFormat="0" applyAlignment="0" applyProtection="0"/>
    <xf numFmtId="0" fontId="51" fillId="0" borderId="0"/>
    <xf numFmtId="0" fontId="60" fillId="0" borderId="34" applyNumberFormat="0" applyFill="0" applyAlignment="0" applyProtection="0"/>
    <xf numFmtId="191" fontId="67" fillId="0" borderId="35"/>
    <xf numFmtId="0" fontId="3" fillId="0" borderId="0"/>
    <xf numFmtId="0" fontId="60" fillId="0" borderId="34" applyNumberFormat="0" applyFill="0" applyAlignment="0" applyProtection="0"/>
    <xf numFmtId="0" fontId="68" fillId="0" borderId="34"/>
    <xf numFmtId="0" fontId="10" fillId="0" borderId="0"/>
    <xf numFmtId="0" fontId="60" fillId="0" borderId="34" applyNumberFormat="0" applyFill="0" applyAlignment="0" applyProtection="0"/>
    <xf numFmtId="0" fontId="3" fillId="0" borderId="0"/>
    <xf numFmtId="0" fontId="60" fillId="0" borderId="34" applyNumberFormat="0" applyFill="0" applyAlignment="0" applyProtection="0"/>
    <xf numFmtId="178" fontId="3" fillId="0" borderId="0" applyFill="0" applyBorder="0" applyAlignment="0" applyProtection="0"/>
    <xf numFmtId="0" fontId="52" fillId="17" borderId="26"/>
    <xf numFmtId="0" fontId="24" fillId="16" borderId="20" applyNumberFormat="0" applyAlignment="0" applyProtection="0"/>
    <xf numFmtId="0" fontId="13" fillId="0" borderId="0" applyNumberFormat="0" applyFill="0" applyBorder="0" applyAlignment="0" applyProtection="0"/>
    <xf numFmtId="193" fontId="17" fillId="0" borderId="0"/>
    <xf numFmtId="178" fontId="3" fillId="0" borderId="0" applyBorder="0" applyAlignment="0" applyProtection="0"/>
    <xf numFmtId="178" fontId="3" fillId="0" borderId="0" applyBorder="0" applyAlignment="0" applyProtection="0"/>
    <xf numFmtId="187" fontId="17" fillId="0" borderId="0"/>
    <xf numFmtId="9" fontId="17" fillId="0" borderId="0"/>
    <xf numFmtId="0" fontId="62" fillId="5" borderId="0" applyNumberFormat="0" applyBorder="0" applyAlignment="0" applyProtection="0"/>
    <xf numFmtId="0" fontId="17" fillId="0" borderId="0"/>
    <xf numFmtId="0" fontId="17" fillId="0" borderId="0"/>
    <xf numFmtId="194" fontId="17" fillId="0" borderId="0"/>
    <xf numFmtId="0" fontId="17" fillId="0" borderId="0"/>
    <xf numFmtId="0" fontId="17" fillId="0" borderId="0"/>
    <xf numFmtId="2" fontId="64" fillId="0" borderId="0">
      <protection locked="0"/>
    </xf>
    <xf numFmtId="0" fontId="23" fillId="0" borderId="0" applyNumberFormat="0" applyFill="0" applyBorder="0" applyAlignment="0" applyProtection="0"/>
    <xf numFmtId="186" fontId="17" fillId="0" borderId="0"/>
    <xf numFmtId="190" fontId="17" fillId="0" borderId="0"/>
    <xf numFmtId="0" fontId="6" fillId="55" borderId="0" applyNumberFormat="0" applyBorder="0" applyAlignment="0" applyProtection="0"/>
    <xf numFmtId="178" fontId="3" fillId="0" borderId="0" applyFill="0" applyBorder="0" applyAlignment="0" applyProtection="0"/>
    <xf numFmtId="0" fontId="6" fillId="55" borderId="0" applyNumberFormat="0" applyBorder="0" applyAlignment="0" applyProtection="0"/>
    <xf numFmtId="0" fontId="3" fillId="7" borderId="17" applyNumberFormat="0" applyAlignment="0" applyProtection="0"/>
    <xf numFmtId="0" fontId="54" fillId="0" borderId="0"/>
    <xf numFmtId="0" fontId="49" fillId="55" borderId="0"/>
    <xf numFmtId="0" fontId="71" fillId="0" borderId="18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49" fillId="44" borderId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15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49" fillId="9" borderId="0"/>
    <xf numFmtId="0" fontId="6" fillId="9" borderId="0" applyNumberFormat="0" applyBorder="0" applyAlignment="0" applyProtection="0"/>
    <xf numFmtId="0" fontId="6" fillId="32" borderId="0" applyNumberFormat="0" applyBorder="0" applyAlignment="0" applyProtection="0"/>
    <xf numFmtId="0" fontId="6" fillId="3" borderId="0" applyNumberFormat="0" applyBorder="0" applyAlignment="0" applyProtection="0"/>
    <xf numFmtId="0" fontId="49" fillId="32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9" fontId="3" fillId="0" borderId="0" applyFill="0" applyBorder="0" applyAlignment="0" applyProtection="0"/>
    <xf numFmtId="0" fontId="6" fillId="3" borderId="0" applyNumberFormat="0" applyBorder="0" applyAlignment="0" applyProtection="0"/>
    <xf numFmtId="188" fontId="3" fillId="0" borderId="0" applyFill="0" applyBorder="0" applyAlignment="0" applyProtection="0"/>
    <xf numFmtId="0" fontId="6" fillId="3" borderId="0" applyNumberFormat="0" applyBorder="0" applyAlignment="0" applyProtection="0"/>
    <xf numFmtId="0" fontId="49" fillId="3" borderId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5" fillId="35" borderId="21" applyNumberFormat="0" applyAlignment="0" applyProtection="0"/>
    <xf numFmtId="0" fontId="45" fillId="35" borderId="21" applyNumberFormat="0" applyAlignment="0" applyProtection="0"/>
    <xf numFmtId="194" fontId="17" fillId="0" borderId="0"/>
    <xf numFmtId="0" fontId="45" fillId="35" borderId="21" applyNumberFormat="0" applyAlignment="0" applyProtection="0"/>
    <xf numFmtId="0" fontId="45" fillId="17" borderId="21" applyNumberFormat="0" applyAlignment="0" applyProtection="0"/>
    <xf numFmtId="195" fontId="3" fillId="0" borderId="0" applyFill="0" applyBorder="0" applyAlignment="0" applyProtection="0"/>
    <xf numFmtId="0" fontId="3" fillId="0" borderId="0" applyFill="0" applyBorder="0" applyAlignment="0" applyProtection="0"/>
    <xf numFmtId="195" fontId="3" fillId="0" borderId="0" applyFill="0" applyBorder="0" applyAlignment="0" applyProtection="0"/>
    <xf numFmtId="0" fontId="5" fillId="0" borderId="0" applyNumberFormat="0" applyFill="0" applyBorder="0" applyAlignment="0" applyProtection="0"/>
    <xf numFmtId="192" fontId="51" fillId="0" borderId="0" applyFont="0" applyFill="0" applyBorder="0" applyAlignment="0" applyProtection="0"/>
    <xf numFmtId="2" fontId="17" fillId="0" borderId="0"/>
    <xf numFmtId="2" fontId="17" fillId="0" borderId="0"/>
    <xf numFmtId="0" fontId="70" fillId="0" borderId="0">
      <alignment horizontal="left"/>
    </xf>
    <xf numFmtId="0" fontId="48" fillId="0" borderId="30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72" fillId="6" borderId="0"/>
    <xf numFmtId="0" fontId="59" fillId="0" borderId="36">
      <alignment horizontal="center"/>
    </xf>
    <xf numFmtId="0" fontId="73" fillId="0" borderId="37">
      <alignment horizontal="center"/>
    </xf>
    <xf numFmtId="0" fontId="13" fillId="0" borderId="0" applyNumberFormat="0" applyFill="0" applyBorder="0" applyAlignment="0" applyProtection="0"/>
    <xf numFmtId="181" fontId="17" fillId="0" borderId="0"/>
    <xf numFmtId="0" fontId="60" fillId="0" borderId="34" applyNumberFormat="0" applyFill="0" applyAlignment="0" applyProtection="0"/>
    <xf numFmtId="178" fontId="17" fillId="0" borderId="0"/>
    <xf numFmtId="0" fontId="33" fillId="24" borderId="0" applyNumberFormat="0" applyBorder="0" applyAlignment="0" applyProtection="0"/>
    <xf numFmtId="178" fontId="17" fillId="0" borderId="0"/>
    <xf numFmtId="0" fontId="35" fillId="24" borderId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178" fontId="3" fillId="0" borderId="0" applyFill="0" applyBorder="0" applyAlignment="0" applyProtection="0"/>
    <xf numFmtId="0" fontId="33" fillId="24" borderId="0" applyNumberFormat="0" applyBorder="0" applyAlignment="0" applyProtection="0"/>
    <xf numFmtId="0" fontId="3" fillId="0" borderId="0"/>
    <xf numFmtId="0" fontId="3" fillId="0" borderId="0"/>
    <xf numFmtId="17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54" fillId="0" borderId="0"/>
    <xf numFmtId="0" fontId="3" fillId="7" borderId="17" applyNumberFormat="0" applyAlignment="0" applyProtection="0"/>
    <xf numFmtId="0" fontId="3" fillId="0" borderId="0"/>
    <xf numFmtId="0" fontId="3" fillId="7" borderId="17" applyNumberFormat="0" applyAlignment="0" applyProtection="0"/>
    <xf numFmtId="0" fontId="3" fillId="0" borderId="0"/>
    <xf numFmtId="0" fontId="3" fillId="7" borderId="17" applyNumberFormat="0" applyAlignment="0" applyProtection="0"/>
    <xf numFmtId="0" fontId="39" fillId="17" borderId="26" applyNumberFormat="0" applyAlignment="0" applyProtection="0"/>
    <xf numFmtId="10" fontId="17" fillId="0" borderId="0"/>
    <xf numFmtId="196" fontId="32" fillId="0" borderId="0">
      <protection locked="0"/>
    </xf>
    <xf numFmtId="182" fontId="32" fillId="0" borderId="0">
      <protection locked="0"/>
    </xf>
    <xf numFmtId="178" fontId="3" fillId="0" borderId="0" applyFill="0" applyBorder="0" applyAlignment="0" applyProtection="0"/>
    <xf numFmtId="9" fontId="51" fillId="0" borderId="0" applyFont="0" applyFill="0" applyBorder="0" applyAlignment="0" applyProtection="0"/>
    <xf numFmtId="178" fontId="3" fillId="0" borderId="0"/>
    <xf numFmtId="9" fontId="3" fillId="0" borderId="0" applyFill="0" applyBorder="0" applyAlignment="0" applyProtection="0"/>
    <xf numFmtId="188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56" fillId="0" borderId="0"/>
    <xf numFmtId="0" fontId="39" fillId="17" borderId="26" applyNumberFormat="0" applyAlignment="0" applyProtection="0"/>
    <xf numFmtId="0" fontId="23" fillId="0" borderId="0" applyNumberFormat="0" applyFill="0" applyBorder="0" applyAlignment="0" applyProtection="0"/>
    <xf numFmtId="0" fontId="39" fillId="17" borderId="26" applyNumberFormat="0" applyAlignment="0" applyProtection="0"/>
    <xf numFmtId="0" fontId="39" fillId="17" borderId="26" applyNumberFormat="0" applyAlignment="0" applyProtection="0"/>
    <xf numFmtId="191" fontId="17" fillId="0" borderId="0"/>
    <xf numFmtId="176" fontId="54" fillId="0" borderId="0">
      <protection locked="0"/>
    </xf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0" fontId="5" fillId="0" borderId="0" applyNumberFormat="0" applyFill="0" applyBorder="0" applyAlignment="0" applyProtection="0"/>
    <xf numFmtId="178" fontId="3" fillId="0" borderId="0" applyFill="0" applyBorder="0" applyAlignment="0" applyProtection="0"/>
    <xf numFmtId="0" fontId="7" fillId="0" borderId="29" applyNumberFormat="0" applyFill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0" fontId="7" fillId="0" borderId="29" applyNumberFormat="0" applyFill="0" applyAlignment="0" applyProtection="0"/>
    <xf numFmtId="178" fontId="3" fillId="0" borderId="0" applyFill="0" applyBorder="0" applyAlignment="0" applyProtection="0"/>
    <xf numFmtId="0" fontId="3" fillId="0" borderId="0"/>
    <xf numFmtId="178" fontId="3" fillId="0" borderId="0"/>
    <xf numFmtId="178" fontId="54" fillId="0" borderId="0"/>
    <xf numFmtId="0" fontId="13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/>
    <xf numFmtId="0" fontId="5" fillId="0" borderId="0" applyNumberFormat="0" applyFill="0" applyBorder="0" applyAlignment="0" applyProtection="0"/>
    <xf numFmtId="197" fontId="17" fillId="0" borderId="0"/>
    <xf numFmtId="0" fontId="75" fillId="0" borderId="38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76" fillId="0" borderId="30"/>
    <xf numFmtId="0" fontId="48" fillId="0" borderId="30" applyNumberFormat="0" applyFill="0" applyAlignment="0" applyProtection="0"/>
    <xf numFmtId="2" fontId="64" fillId="0" borderId="0">
      <protection locked="0"/>
    </xf>
    <xf numFmtId="0" fontId="74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14" fillId="0" borderId="29"/>
    <xf numFmtId="0" fontId="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85" fontId="32" fillId="0" borderId="0">
      <protection locked="0"/>
    </xf>
    <xf numFmtId="0" fontId="54" fillId="0" borderId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88" fontId="3" fillId="0" borderId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center" wrapText="1"/>
    </xf>
    <xf numFmtId="3" fontId="1" fillId="0" borderId="1" xfId="0" applyNumberFormat="1" applyFont="1" applyBorder="1" applyAlignment="1" applyProtection="1">
      <alignment horizontal="right" vertical="top" wrapText="1"/>
      <protection locked="0"/>
    </xf>
    <xf numFmtId="3" fontId="1" fillId="0" borderId="1" xfId="0" applyNumberFormat="1" applyFont="1" applyBorder="1" applyAlignment="1" applyProtection="1">
      <alignment horizontal="right" vertical="top"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3" fontId="1" fillId="0" borderId="0" xfId="0" applyNumberFormat="1" applyFont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center" wrapText="1"/>
    </xf>
    <xf numFmtId="3" fontId="1" fillId="0" borderId="8" xfId="0" applyNumberFormat="1" applyFont="1" applyBorder="1" applyAlignment="1" applyProtection="1">
      <alignment horizontal="right" vertical="top" wrapText="1"/>
      <protection locked="0"/>
    </xf>
    <xf numFmtId="3" fontId="1" fillId="0" borderId="11" xfId="0" applyNumberFormat="1" applyFont="1" applyBorder="1" applyAlignment="1" applyProtection="1">
      <alignment horizontal="right" vertical="top" wrapText="1"/>
    </xf>
    <xf numFmtId="0" fontId="1" fillId="2" borderId="12" xfId="0" applyFont="1" applyFill="1" applyBorder="1" applyAlignment="1" applyProtection="1">
      <alignment horizontal="center" wrapText="1"/>
    </xf>
    <xf numFmtId="3" fontId="1" fillId="0" borderId="3" xfId="0" applyNumberFormat="1" applyFont="1" applyBorder="1" applyAlignment="1" applyProtection="1">
      <alignment horizontal="right" vertical="top" wrapText="1"/>
      <protection locked="0"/>
    </xf>
    <xf numFmtId="3" fontId="1" fillId="0" borderId="3" xfId="0" applyNumberFormat="1" applyFont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/>
    <xf numFmtId="0" fontId="1" fillId="0" borderId="1" xfId="0" applyFont="1" applyBorder="1" applyProtection="1"/>
    <xf numFmtId="3" fontId="1" fillId="0" borderId="13" xfId="0" applyNumberFormat="1" applyFont="1" applyBorder="1" applyAlignment="1" applyProtection="1">
      <alignment horizontal="right" vertical="top" wrapText="1"/>
      <protection locked="0"/>
    </xf>
    <xf numFmtId="3" fontId="1" fillId="0" borderId="8" xfId="0" applyNumberFormat="1" applyFont="1" applyBorder="1" applyAlignment="1" applyProtection="1">
      <alignment horizontal="right" vertical="top" wrapText="1"/>
    </xf>
    <xf numFmtId="0" fontId="0" fillId="0" borderId="14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Protection="1"/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tabSelected="1" workbookViewId="0">
      <selection activeCell="B1" sqref="B1"/>
    </sheetView>
  </sheetViews>
  <sheetFormatPr defaultColWidth="9.14285714285714" defaultRowHeight="12.75"/>
  <cols>
    <col min="1" max="1" width="1.71428571428571" style="1" customWidth="1"/>
    <col min="2" max="2" width="4.42857142857143" style="1" customWidth="1"/>
    <col min="3" max="4" width="4.14285714285714" style="1" customWidth="1"/>
    <col min="5" max="5" width="6.28571428571429" style="1" customWidth="1"/>
    <col min="6" max="10" width="10.7142857142857" style="1" customWidth="1"/>
    <col min="11" max="11" width="11.4285714285714" style="1" customWidth="1"/>
    <col min="12" max="13" width="10.7142857142857" style="1" customWidth="1"/>
    <col min="14" max="14" width="11.4285714285714" style="1" customWidth="1"/>
    <col min="15" max="16384" width="9.14285714285714" style="1"/>
  </cols>
  <sheetData>
    <row r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5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21" customHeight="1" spans="2:14">
      <c r="B7" s="6" t="s">
        <v>6</v>
      </c>
      <c r="C7" s="6"/>
      <c r="D7" s="6"/>
      <c r="E7" s="6"/>
      <c r="F7" s="6" t="s">
        <v>7</v>
      </c>
      <c r="G7" s="6"/>
      <c r="H7" s="6"/>
      <c r="I7" s="6"/>
      <c r="J7" s="6"/>
      <c r="K7" s="6" t="s">
        <v>8</v>
      </c>
      <c r="L7" s="6"/>
      <c r="M7" s="6"/>
      <c r="N7" s="6"/>
    </row>
    <row r="8" ht="15.75" customHeight="1" spans="2:14">
      <c r="B8" s="6"/>
      <c r="C8" s="6"/>
      <c r="D8" s="6"/>
      <c r="E8" s="6"/>
      <c r="F8" s="6" t="s">
        <v>9</v>
      </c>
      <c r="G8" s="6"/>
      <c r="H8" s="6"/>
      <c r="I8" s="6" t="s">
        <v>10</v>
      </c>
      <c r="J8" s="6" t="s">
        <v>11</v>
      </c>
      <c r="K8" s="6" t="s">
        <v>12</v>
      </c>
      <c r="L8" s="6" t="s">
        <v>13</v>
      </c>
      <c r="M8" s="6" t="s">
        <v>11</v>
      </c>
      <c r="N8" s="6" t="s">
        <v>14</v>
      </c>
    </row>
    <row r="9" ht="26.25" customHeight="1" spans="2:14">
      <c r="B9" s="6"/>
      <c r="C9" s="6"/>
      <c r="D9" s="6"/>
      <c r="E9" s="6"/>
      <c r="F9" s="6" t="s">
        <v>15</v>
      </c>
      <c r="G9" s="6" t="s">
        <v>16</v>
      </c>
      <c r="H9" s="6" t="s">
        <v>17</v>
      </c>
      <c r="I9" s="6"/>
      <c r="J9" s="6"/>
      <c r="K9" s="6"/>
      <c r="L9" s="6"/>
      <c r="M9" s="6"/>
      <c r="N9" s="6"/>
    </row>
    <row r="10" spans="1:14">
      <c r="A10" s="7"/>
      <c r="B10" s="8"/>
      <c r="C10" s="9"/>
      <c r="D10" s="10"/>
      <c r="E10" s="11">
        <v>13</v>
      </c>
      <c r="F10" s="12">
        <v>1115</v>
      </c>
      <c r="G10" s="12"/>
      <c r="H10" s="13">
        <f>F10+G10</f>
        <v>1115</v>
      </c>
      <c r="I10" s="12"/>
      <c r="J10" s="13">
        <f>H10+I10</f>
        <v>1115</v>
      </c>
      <c r="K10" s="33">
        <v>436</v>
      </c>
      <c r="L10" s="33">
        <v>83</v>
      </c>
      <c r="M10" s="34">
        <f>K10+L10</f>
        <v>519</v>
      </c>
      <c r="N10" s="33">
        <v>96</v>
      </c>
    </row>
    <row r="11" spans="1:14">
      <c r="A11" s="7"/>
      <c r="B11" s="14" t="s">
        <v>18</v>
      </c>
      <c r="C11" s="15" t="s">
        <v>19</v>
      </c>
      <c r="D11" s="10"/>
      <c r="E11" s="11">
        <v>12</v>
      </c>
      <c r="F11" s="12">
        <v>48</v>
      </c>
      <c r="G11" s="12"/>
      <c r="H11" s="13">
        <f t="shared" ref="H11:H22" si="0">F11+G11</f>
        <v>48</v>
      </c>
      <c r="I11" s="12"/>
      <c r="J11" s="13">
        <f t="shared" ref="J11:J50" si="1">H11+I11</f>
        <v>48</v>
      </c>
      <c r="K11" s="33">
        <v>3</v>
      </c>
      <c r="L11" s="33">
        <v>0</v>
      </c>
      <c r="M11" s="34">
        <f t="shared" ref="M11:M22" si="2">K11+L11</f>
        <v>3</v>
      </c>
      <c r="N11" s="33">
        <v>0</v>
      </c>
    </row>
    <row r="12" spans="1:14">
      <c r="A12" s="7"/>
      <c r="B12" s="14" t="s">
        <v>20</v>
      </c>
      <c r="C12" s="16"/>
      <c r="D12" s="17" t="s">
        <v>21</v>
      </c>
      <c r="E12" s="11">
        <v>11</v>
      </c>
      <c r="F12" s="12">
        <v>103</v>
      </c>
      <c r="G12" s="12"/>
      <c r="H12" s="13">
        <f t="shared" si="0"/>
        <v>103</v>
      </c>
      <c r="I12" s="12"/>
      <c r="J12" s="13">
        <f t="shared" si="1"/>
        <v>103</v>
      </c>
      <c r="K12" s="33">
        <v>3</v>
      </c>
      <c r="L12" s="33">
        <v>1</v>
      </c>
      <c r="M12" s="34">
        <f t="shared" si="2"/>
        <v>4</v>
      </c>
      <c r="N12" s="33">
        <v>1</v>
      </c>
    </row>
    <row r="13" spans="1:14">
      <c r="A13" s="7"/>
      <c r="B13" s="14" t="s">
        <v>18</v>
      </c>
      <c r="C13" s="15"/>
      <c r="D13" s="17" t="s">
        <v>22</v>
      </c>
      <c r="E13" s="11">
        <v>10</v>
      </c>
      <c r="F13" s="12">
        <v>78</v>
      </c>
      <c r="G13" s="12"/>
      <c r="H13" s="13">
        <f t="shared" si="0"/>
        <v>78</v>
      </c>
      <c r="I13" s="12"/>
      <c r="J13" s="13">
        <f t="shared" si="1"/>
        <v>78</v>
      </c>
      <c r="K13" s="33">
        <v>3</v>
      </c>
      <c r="L13" s="33">
        <v>2</v>
      </c>
      <c r="M13" s="34">
        <f t="shared" si="2"/>
        <v>5</v>
      </c>
      <c r="N13" s="33">
        <v>3</v>
      </c>
    </row>
    <row r="14" spans="1:14">
      <c r="A14" s="7"/>
      <c r="B14" s="14" t="s">
        <v>23</v>
      </c>
      <c r="C14" s="15"/>
      <c r="D14" s="17" t="s">
        <v>24</v>
      </c>
      <c r="E14" s="11">
        <v>9</v>
      </c>
      <c r="F14" s="12">
        <v>49</v>
      </c>
      <c r="G14" s="12"/>
      <c r="H14" s="13">
        <f t="shared" si="0"/>
        <v>49</v>
      </c>
      <c r="I14" s="12"/>
      <c r="J14" s="13">
        <f t="shared" si="1"/>
        <v>49</v>
      </c>
      <c r="K14" s="33">
        <v>2</v>
      </c>
      <c r="L14" s="33">
        <v>0</v>
      </c>
      <c r="M14" s="34">
        <f t="shared" si="2"/>
        <v>2</v>
      </c>
      <c r="N14" s="33">
        <v>0</v>
      </c>
    </row>
    <row r="15" spans="1:14">
      <c r="A15" s="7"/>
      <c r="B15" s="14" t="s">
        <v>25</v>
      </c>
      <c r="C15" s="15" t="s">
        <v>26</v>
      </c>
      <c r="D15" s="17" t="s">
        <v>27</v>
      </c>
      <c r="E15" s="11">
        <v>8</v>
      </c>
      <c r="F15" s="12">
        <v>69</v>
      </c>
      <c r="G15" s="12"/>
      <c r="H15" s="13">
        <f t="shared" si="0"/>
        <v>69</v>
      </c>
      <c r="I15" s="12"/>
      <c r="J15" s="13">
        <f t="shared" si="1"/>
        <v>69</v>
      </c>
      <c r="K15" s="33">
        <v>1</v>
      </c>
      <c r="L15" s="33">
        <v>0</v>
      </c>
      <c r="M15" s="34">
        <f t="shared" si="2"/>
        <v>1</v>
      </c>
      <c r="N15" s="33">
        <v>0</v>
      </c>
    </row>
    <row r="16" spans="1:14">
      <c r="A16" s="7"/>
      <c r="B16" s="14" t="s">
        <v>21</v>
      </c>
      <c r="C16" s="15"/>
      <c r="D16" s="17" t="s">
        <v>28</v>
      </c>
      <c r="E16" s="11">
        <v>7</v>
      </c>
      <c r="F16" s="12">
        <v>86</v>
      </c>
      <c r="G16" s="12"/>
      <c r="H16" s="13">
        <f t="shared" si="0"/>
        <v>86</v>
      </c>
      <c r="I16" s="12"/>
      <c r="J16" s="13">
        <f t="shared" si="1"/>
        <v>86</v>
      </c>
      <c r="K16" s="33">
        <v>2</v>
      </c>
      <c r="L16" s="33">
        <v>0</v>
      </c>
      <c r="M16" s="34">
        <f t="shared" si="2"/>
        <v>2</v>
      </c>
      <c r="N16" s="33">
        <v>0</v>
      </c>
    </row>
    <row r="17" spans="1:14">
      <c r="A17" s="7"/>
      <c r="B17" s="14" t="s">
        <v>29</v>
      </c>
      <c r="C17" s="16"/>
      <c r="D17" s="17" t="s">
        <v>25</v>
      </c>
      <c r="E17" s="11">
        <v>6</v>
      </c>
      <c r="F17" s="12">
        <v>41</v>
      </c>
      <c r="G17" s="12"/>
      <c r="H17" s="13">
        <f t="shared" si="0"/>
        <v>41</v>
      </c>
      <c r="I17" s="12"/>
      <c r="J17" s="13">
        <f t="shared" si="1"/>
        <v>41</v>
      </c>
      <c r="K17" s="33">
        <v>0</v>
      </c>
      <c r="L17" s="33">
        <v>2</v>
      </c>
      <c r="M17" s="34">
        <f t="shared" si="2"/>
        <v>2</v>
      </c>
      <c r="N17" s="33">
        <v>2</v>
      </c>
    </row>
    <row r="18" spans="1:14">
      <c r="A18" s="7"/>
      <c r="B18" s="14" t="s">
        <v>18</v>
      </c>
      <c r="C18" s="15"/>
      <c r="D18" s="17" t="s">
        <v>30</v>
      </c>
      <c r="E18" s="11">
        <v>5</v>
      </c>
      <c r="F18" s="12">
        <v>39</v>
      </c>
      <c r="G18" s="12"/>
      <c r="H18" s="13">
        <f t="shared" si="0"/>
        <v>39</v>
      </c>
      <c r="I18" s="12"/>
      <c r="J18" s="13">
        <f t="shared" si="1"/>
        <v>39</v>
      </c>
      <c r="K18" s="33">
        <v>0</v>
      </c>
      <c r="L18" s="33">
        <v>0</v>
      </c>
      <c r="M18" s="34">
        <f t="shared" si="2"/>
        <v>0</v>
      </c>
      <c r="N18" s="33">
        <v>0</v>
      </c>
    </row>
    <row r="19" spans="1:14">
      <c r="A19" s="7"/>
      <c r="B19" s="14"/>
      <c r="C19" s="15"/>
      <c r="D19" s="17" t="s">
        <v>28</v>
      </c>
      <c r="E19" s="11">
        <v>4</v>
      </c>
      <c r="F19" s="12">
        <v>34</v>
      </c>
      <c r="G19" s="12"/>
      <c r="H19" s="13">
        <f t="shared" si="0"/>
        <v>34</v>
      </c>
      <c r="I19" s="12"/>
      <c r="J19" s="13">
        <f t="shared" si="1"/>
        <v>34</v>
      </c>
      <c r="K19" s="33">
        <v>0</v>
      </c>
      <c r="L19" s="33">
        <v>2</v>
      </c>
      <c r="M19" s="34">
        <f t="shared" si="2"/>
        <v>2</v>
      </c>
      <c r="N19" s="33">
        <v>4</v>
      </c>
    </row>
    <row r="20" spans="1:14">
      <c r="A20" s="7"/>
      <c r="B20" s="14"/>
      <c r="C20" s="15" t="s">
        <v>18</v>
      </c>
      <c r="D20" s="10"/>
      <c r="E20" s="11">
        <v>3</v>
      </c>
      <c r="F20" s="12"/>
      <c r="G20" s="12">
        <v>37</v>
      </c>
      <c r="H20" s="13">
        <f t="shared" si="0"/>
        <v>37</v>
      </c>
      <c r="I20" s="12"/>
      <c r="J20" s="13">
        <f t="shared" si="1"/>
        <v>37</v>
      </c>
      <c r="K20" s="33">
        <v>0</v>
      </c>
      <c r="L20" s="33">
        <v>0</v>
      </c>
      <c r="M20" s="34">
        <f t="shared" si="2"/>
        <v>0</v>
      </c>
      <c r="N20" s="33">
        <v>0</v>
      </c>
    </row>
    <row r="21" spans="1:14">
      <c r="A21" s="7"/>
      <c r="B21" s="14"/>
      <c r="C21" s="15"/>
      <c r="D21" s="10"/>
      <c r="E21" s="11">
        <v>2</v>
      </c>
      <c r="F21" s="12"/>
      <c r="G21" s="12">
        <v>12</v>
      </c>
      <c r="H21" s="13">
        <f t="shared" si="0"/>
        <v>12</v>
      </c>
      <c r="I21" s="12"/>
      <c r="J21" s="13">
        <f t="shared" si="1"/>
        <v>12</v>
      </c>
      <c r="K21" s="33">
        <v>0</v>
      </c>
      <c r="L21" s="33">
        <v>0</v>
      </c>
      <c r="M21" s="34">
        <f t="shared" si="2"/>
        <v>0</v>
      </c>
      <c r="N21" s="33">
        <v>0</v>
      </c>
    </row>
    <row r="22" spans="1:14">
      <c r="A22" s="7"/>
      <c r="B22" s="18"/>
      <c r="C22" s="16"/>
      <c r="D22" s="10"/>
      <c r="E22" s="8">
        <v>1</v>
      </c>
      <c r="F22" s="12"/>
      <c r="G22" s="12">
        <v>26</v>
      </c>
      <c r="H22" s="13">
        <f t="shared" si="0"/>
        <v>26</v>
      </c>
      <c r="I22" s="12">
        <v>116</v>
      </c>
      <c r="J22" s="13">
        <f t="shared" si="1"/>
        <v>142</v>
      </c>
      <c r="K22" s="33">
        <v>0</v>
      </c>
      <c r="L22" s="33">
        <v>0</v>
      </c>
      <c r="M22" s="34">
        <f t="shared" si="2"/>
        <v>0</v>
      </c>
      <c r="N22" s="33">
        <v>0</v>
      </c>
    </row>
    <row r="23" spans="1:14">
      <c r="A23" s="7"/>
      <c r="B23" s="19" t="s">
        <v>31</v>
      </c>
      <c r="C23" s="20"/>
      <c r="D23" s="20"/>
      <c r="E23" s="21"/>
      <c r="F23" s="12">
        <f t="shared" ref="F23:N23" si="3">SUM(F10:F22)</f>
        <v>1662</v>
      </c>
      <c r="G23" s="12">
        <f t="shared" si="3"/>
        <v>75</v>
      </c>
      <c r="H23" s="22">
        <f t="shared" si="3"/>
        <v>1737</v>
      </c>
      <c r="I23" s="12">
        <f t="shared" si="3"/>
        <v>116</v>
      </c>
      <c r="J23" s="22">
        <f t="shared" si="3"/>
        <v>1853</v>
      </c>
      <c r="K23" s="24">
        <f t="shared" si="3"/>
        <v>450</v>
      </c>
      <c r="L23" s="24">
        <f t="shared" si="3"/>
        <v>90</v>
      </c>
      <c r="M23" s="13">
        <f t="shared" si="3"/>
        <v>540</v>
      </c>
      <c r="N23" s="13">
        <f t="shared" si="3"/>
        <v>106</v>
      </c>
    </row>
    <row r="24" spans="1:14">
      <c r="A24" s="7"/>
      <c r="B24" s="14"/>
      <c r="C24" s="14"/>
      <c r="D24" s="23"/>
      <c r="E24" s="18">
        <v>13</v>
      </c>
      <c r="F24" s="12">
        <v>1570</v>
      </c>
      <c r="G24" s="12"/>
      <c r="H24" s="13">
        <f>F24+G24</f>
        <v>1570</v>
      </c>
      <c r="I24" s="12"/>
      <c r="J24" s="13">
        <f t="shared" si="1"/>
        <v>1570</v>
      </c>
      <c r="K24" s="33">
        <v>509</v>
      </c>
      <c r="L24" s="33">
        <v>90</v>
      </c>
      <c r="M24" s="35">
        <f>K24+L24</f>
        <v>599</v>
      </c>
      <c r="N24" s="33">
        <v>121</v>
      </c>
    </row>
    <row r="25" spans="1:14">
      <c r="A25" s="7"/>
      <c r="B25" s="14"/>
      <c r="C25" s="14" t="s">
        <v>19</v>
      </c>
      <c r="D25" s="23"/>
      <c r="E25" s="11">
        <v>12</v>
      </c>
      <c r="F25" s="12">
        <v>63</v>
      </c>
      <c r="G25" s="12"/>
      <c r="H25" s="13">
        <f t="shared" ref="H25:H50" si="4">F25+G25</f>
        <v>63</v>
      </c>
      <c r="I25" s="12"/>
      <c r="J25" s="13">
        <f t="shared" si="1"/>
        <v>63</v>
      </c>
      <c r="K25" s="33">
        <v>4</v>
      </c>
      <c r="L25" s="33">
        <v>1</v>
      </c>
      <c r="M25" s="35">
        <f t="shared" ref="M25:M36" si="5">K25+L25</f>
        <v>5</v>
      </c>
      <c r="N25" s="33">
        <v>1</v>
      </c>
    </row>
    <row r="26" spans="1:14">
      <c r="A26" s="7"/>
      <c r="B26" s="14" t="s">
        <v>29</v>
      </c>
      <c r="C26" s="18"/>
      <c r="D26" s="23"/>
      <c r="E26" s="11">
        <v>11</v>
      </c>
      <c r="F26" s="12">
        <v>138</v>
      </c>
      <c r="G26" s="12"/>
      <c r="H26" s="13">
        <f t="shared" si="4"/>
        <v>138</v>
      </c>
      <c r="I26" s="12"/>
      <c r="J26" s="13">
        <f t="shared" si="1"/>
        <v>138</v>
      </c>
      <c r="K26" s="33">
        <v>4</v>
      </c>
      <c r="L26" s="33">
        <v>2</v>
      </c>
      <c r="M26" s="35">
        <f t="shared" si="5"/>
        <v>6</v>
      </c>
      <c r="N26" s="33">
        <v>2</v>
      </c>
    </row>
    <row r="27" spans="1:14">
      <c r="A27" s="7"/>
      <c r="B27" s="14" t="s">
        <v>32</v>
      </c>
      <c r="C27" s="14"/>
      <c r="D27" s="23" t="s">
        <v>33</v>
      </c>
      <c r="E27" s="11">
        <v>10</v>
      </c>
      <c r="F27" s="12">
        <v>128</v>
      </c>
      <c r="G27" s="12"/>
      <c r="H27" s="13">
        <f t="shared" si="4"/>
        <v>128</v>
      </c>
      <c r="I27" s="12"/>
      <c r="J27" s="13">
        <f t="shared" si="1"/>
        <v>128</v>
      </c>
      <c r="K27" s="33">
        <v>5</v>
      </c>
      <c r="L27" s="33">
        <v>1</v>
      </c>
      <c r="M27" s="35">
        <f t="shared" si="5"/>
        <v>6</v>
      </c>
      <c r="N27" s="33">
        <v>1</v>
      </c>
    </row>
    <row r="28" spans="1:14">
      <c r="A28" s="7"/>
      <c r="B28" s="14" t="s">
        <v>19</v>
      </c>
      <c r="C28" s="14"/>
      <c r="D28" s="23" t="s">
        <v>32</v>
      </c>
      <c r="E28" s="11">
        <v>9</v>
      </c>
      <c r="F28" s="12">
        <v>65</v>
      </c>
      <c r="G28" s="12"/>
      <c r="H28" s="13">
        <f t="shared" si="4"/>
        <v>65</v>
      </c>
      <c r="I28" s="12"/>
      <c r="J28" s="13">
        <f t="shared" si="1"/>
        <v>65</v>
      </c>
      <c r="K28" s="33">
        <v>4</v>
      </c>
      <c r="L28" s="33">
        <v>2</v>
      </c>
      <c r="M28" s="35">
        <f t="shared" si="5"/>
        <v>6</v>
      </c>
      <c r="N28" s="33">
        <v>2</v>
      </c>
    </row>
    <row r="29" spans="1:14">
      <c r="A29" s="7"/>
      <c r="B29" s="14" t="s">
        <v>20</v>
      </c>
      <c r="C29" s="14" t="s">
        <v>26</v>
      </c>
      <c r="D29" s="23" t="s">
        <v>34</v>
      </c>
      <c r="E29" s="11">
        <v>8</v>
      </c>
      <c r="F29" s="12">
        <v>66</v>
      </c>
      <c r="G29" s="12"/>
      <c r="H29" s="13">
        <f t="shared" si="4"/>
        <v>66</v>
      </c>
      <c r="I29" s="12"/>
      <c r="J29" s="13">
        <f t="shared" si="1"/>
        <v>66</v>
      </c>
      <c r="K29" s="33">
        <v>1</v>
      </c>
      <c r="L29" s="33">
        <v>0</v>
      </c>
      <c r="M29" s="35">
        <f t="shared" si="5"/>
        <v>1</v>
      </c>
      <c r="N29" s="33">
        <v>0</v>
      </c>
    </row>
    <row r="30" spans="1:14">
      <c r="A30" s="7"/>
      <c r="B30" s="14" t="s">
        <v>25</v>
      </c>
      <c r="C30" s="14"/>
      <c r="D30" s="23" t="s">
        <v>25</v>
      </c>
      <c r="E30" s="11">
        <v>7</v>
      </c>
      <c r="F30" s="12">
        <v>115</v>
      </c>
      <c r="G30" s="12"/>
      <c r="H30" s="13">
        <f t="shared" si="4"/>
        <v>115</v>
      </c>
      <c r="I30" s="12"/>
      <c r="J30" s="13">
        <f t="shared" si="1"/>
        <v>115</v>
      </c>
      <c r="K30" s="33">
        <v>0</v>
      </c>
      <c r="L30" s="33">
        <v>0</v>
      </c>
      <c r="M30" s="35">
        <f t="shared" si="5"/>
        <v>0</v>
      </c>
      <c r="N30" s="33">
        <v>0</v>
      </c>
    </row>
    <row r="31" spans="1:14">
      <c r="A31" s="7"/>
      <c r="B31" s="14" t="s">
        <v>19</v>
      </c>
      <c r="C31" s="14"/>
      <c r="D31" s="23" t="s">
        <v>30</v>
      </c>
      <c r="E31" s="11">
        <v>6</v>
      </c>
      <c r="F31" s="12">
        <v>41</v>
      </c>
      <c r="G31" s="12"/>
      <c r="H31" s="13">
        <f t="shared" si="4"/>
        <v>41</v>
      </c>
      <c r="I31" s="12"/>
      <c r="J31" s="13">
        <f t="shared" si="1"/>
        <v>41</v>
      </c>
      <c r="K31" s="33">
        <v>1</v>
      </c>
      <c r="L31" s="33">
        <v>0</v>
      </c>
      <c r="M31" s="35">
        <f t="shared" si="5"/>
        <v>1</v>
      </c>
      <c r="N31" s="33">
        <v>0</v>
      </c>
    </row>
    <row r="32" spans="1:14">
      <c r="A32" s="7"/>
      <c r="B32" s="14" t="s">
        <v>30</v>
      </c>
      <c r="C32" s="8"/>
      <c r="D32" s="23"/>
      <c r="E32" s="11">
        <v>5</v>
      </c>
      <c r="F32" s="12">
        <v>51</v>
      </c>
      <c r="G32" s="12"/>
      <c r="H32" s="13">
        <f t="shared" si="4"/>
        <v>51</v>
      </c>
      <c r="I32" s="12"/>
      <c r="J32" s="13">
        <f t="shared" si="1"/>
        <v>51</v>
      </c>
      <c r="K32" s="33">
        <v>2</v>
      </c>
      <c r="L32" s="33">
        <v>1</v>
      </c>
      <c r="M32" s="35">
        <f t="shared" si="5"/>
        <v>3</v>
      </c>
      <c r="N32" s="33">
        <v>1</v>
      </c>
    </row>
    <row r="33" spans="1:14">
      <c r="A33" s="7"/>
      <c r="B33" s="14"/>
      <c r="C33" s="14"/>
      <c r="D33" s="23"/>
      <c r="E33" s="11">
        <v>4</v>
      </c>
      <c r="F33" s="12">
        <v>44</v>
      </c>
      <c r="G33" s="12"/>
      <c r="H33" s="13">
        <f t="shared" si="4"/>
        <v>44</v>
      </c>
      <c r="I33" s="12"/>
      <c r="J33" s="13">
        <f t="shared" si="1"/>
        <v>44</v>
      </c>
      <c r="K33" s="33">
        <v>0</v>
      </c>
      <c r="L33" s="33">
        <v>0</v>
      </c>
      <c r="M33" s="35">
        <f t="shared" si="5"/>
        <v>0</v>
      </c>
      <c r="N33" s="33">
        <v>0</v>
      </c>
    </row>
    <row r="34" spans="1:14">
      <c r="A34" s="7"/>
      <c r="B34" s="14"/>
      <c r="C34" s="14" t="s">
        <v>18</v>
      </c>
      <c r="D34" s="23"/>
      <c r="E34" s="11">
        <v>3</v>
      </c>
      <c r="F34" s="12"/>
      <c r="G34" s="12">
        <v>6</v>
      </c>
      <c r="H34" s="13">
        <f t="shared" si="4"/>
        <v>6</v>
      </c>
      <c r="I34" s="12"/>
      <c r="J34" s="13">
        <f t="shared" si="1"/>
        <v>6</v>
      </c>
      <c r="K34" s="33">
        <v>0</v>
      </c>
      <c r="L34" s="33">
        <v>1</v>
      </c>
      <c r="M34" s="35">
        <f t="shared" si="5"/>
        <v>1</v>
      </c>
      <c r="N34" s="33">
        <v>2</v>
      </c>
    </row>
    <row r="35" spans="1:14">
      <c r="A35" s="7"/>
      <c r="B35" s="14"/>
      <c r="C35" s="14"/>
      <c r="D35" s="23"/>
      <c r="E35" s="11">
        <v>2</v>
      </c>
      <c r="F35" s="12"/>
      <c r="G35" s="12">
        <v>12</v>
      </c>
      <c r="H35" s="13">
        <f t="shared" si="4"/>
        <v>12</v>
      </c>
      <c r="I35" s="12"/>
      <c r="J35" s="13">
        <f t="shared" si="1"/>
        <v>12</v>
      </c>
      <c r="K35" s="33">
        <v>0</v>
      </c>
      <c r="L35" s="33">
        <v>1</v>
      </c>
      <c r="M35" s="35">
        <f t="shared" si="5"/>
        <v>1</v>
      </c>
      <c r="N35" s="33">
        <v>1</v>
      </c>
    </row>
    <row r="36" spans="1:14">
      <c r="A36" s="7"/>
      <c r="B36" s="18"/>
      <c r="C36" s="18"/>
      <c r="D36" s="23"/>
      <c r="E36" s="8">
        <v>1</v>
      </c>
      <c r="F36" s="12"/>
      <c r="G36" s="12">
        <v>30</v>
      </c>
      <c r="H36" s="13">
        <f t="shared" si="4"/>
        <v>30</v>
      </c>
      <c r="I36" s="12">
        <v>286</v>
      </c>
      <c r="J36" s="13">
        <f t="shared" si="1"/>
        <v>316</v>
      </c>
      <c r="K36" s="33">
        <v>1</v>
      </c>
      <c r="L36" s="33">
        <v>0</v>
      </c>
      <c r="M36" s="35">
        <f t="shared" si="5"/>
        <v>1</v>
      </c>
      <c r="N36" s="33">
        <v>0</v>
      </c>
    </row>
    <row r="37" spans="1:15">
      <c r="A37" s="7"/>
      <c r="B37" s="19" t="s">
        <v>35</v>
      </c>
      <c r="C37" s="20"/>
      <c r="D37" s="20"/>
      <c r="E37" s="20"/>
      <c r="F37" s="24">
        <f t="shared" ref="F37:N37" si="6">SUM(F24:F36)</f>
        <v>2281</v>
      </c>
      <c r="G37" s="12">
        <f t="shared" si="6"/>
        <v>48</v>
      </c>
      <c r="H37" s="25">
        <f t="shared" si="6"/>
        <v>2329</v>
      </c>
      <c r="I37" s="36">
        <f t="shared" si="6"/>
        <v>286</v>
      </c>
      <c r="J37" s="22">
        <f t="shared" si="6"/>
        <v>2615</v>
      </c>
      <c r="K37" s="24">
        <f t="shared" si="6"/>
        <v>531</v>
      </c>
      <c r="L37" s="12">
        <f t="shared" si="6"/>
        <v>99</v>
      </c>
      <c r="M37" s="22">
        <f t="shared" si="6"/>
        <v>630</v>
      </c>
      <c r="N37" s="37">
        <f t="shared" si="6"/>
        <v>131</v>
      </c>
      <c r="O37" s="38"/>
    </row>
    <row r="38" spans="1:14">
      <c r="A38" s="7"/>
      <c r="B38" s="8"/>
      <c r="C38" s="8"/>
      <c r="D38" s="26"/>
      <c r="E38" s="11">
        <v>13</v>
      </c>
      <c r="F38" s="12"/>
      <c r="G38" s="12"/>
      <c r="H38" s="13">
        <f t="shared" si="4"/>
        <v>0</v>
      </c>
      <c r="I38" s="12"/>
      <c r="J38" s="13">
        <f t="shared" si="1"/>
        <v>0</v>
      </c>
      <c r="K38" s="33"/>
      <c r="L38" s="33"/>
      <c r="M38" s="35">
        <f>K38+L38</f>
        <v>0</v>
      </c>
      <c r="N38" s="33"/>
    </row>
    <row r="39" spans="1:14">
      <c r="A39" s="7"/>
      <c r="B39" s="14" t="s">
        <v>18</v>
      </c>
      <c r="C39" s="14" t="s">
        <v>19</v>
      </c>
      <c r="D39" s="23" t="s">
        <v>36</v>
      </c>
      <c r="E39" s="11">
        <v>12</v>
      </c>
      <c r="F39" s="12"/>
      <c r="G39" s="12"/>
      <c r="H39" s="13">
        <f t="shared" si="4"/>
        <v>0</v>
      </c>
      <c r="I39" s="12"/>
      <c r="J39" s="13">
        <f t="shared" si="1"/>
        <v>0</v>
      </c>
      <c r="K39" s="33"/>
      <c r="L39" s="33"/>
      <c r="M39" s="35">
        <f t="shared" ref="M39:M50" si="7">K39+L39</f>
        <v>0</v>
      </c>
      <c r="N39" s="33"/>
    </row>
    <row r="40" spans="1:14">
      <c r="A40" s="7"/>
      <c r="B40" s="14" t="s">
        <v>22</v>
      </c>
      <c r="C40" s="14"/>
      <c r="D40" s="23" t="s">
        <v>22</v>
      </c>
      <c r="E40" s="11">
        <v>11</v>
      </c>
      <c r="F40" s="12"/>
      <c r="G40" s="12"/>
      <c r="H40" s="13">
        <f t="shared" si="4"/>
        <v>0</v>
      </c>
      <c r="I40" s="12"/>
      <c r="J40" s="13">
        <f t="shared" si="1"/>
        <v>0</v>
      </c>
      <c r="K40" s="33"/>
      <c r="L40" s="33"/>
      <c r="M40" s="35">
        <f t="shared" si="7"/>
        <v>0</v>
      </c>
      <c r="N40" s="33"/>
    </row>
    <row r="41" spans="1:14">
      <c r="A41" s="7"/>
      <c r="B41" s="14" t="s">
        <v>37</v>
      </c>
      <c r="C41" s="8"/>
      <c r="D41" s="23" t="s">
        <v>20</v>
      </c>
      <c r="E41" s="11">
        <v>10</v>
      </c>
      <c r="F41" s="12"/>
      <c r="G41" s="12"/>
      <c r="H41" s="13">
        <f t="shared" si="4"/>
        <v>0</v>
      </c>
      <c r="I41" s="12"/>
      <c r="J41" s="13">
        <f t="shared" si="1"/>
        <v>0</v>
      </c>
      <c r="K41" s="33"/>
      <c r="L41" s="33"/>
      <c r="M41" s="35">
        <f t="shared" si="7"/>
        <v>0</v>
      </c>
      <c r="N41" s="33"/>
    </row>
    <row r="42" spans="1:14">
      <c r="A42" s="7"/>
      <c r="B42" s="14" t="s">
        <v>25</v>
      </c>
      <c r="C42" s="14"/>
      <c r="D42" s="23" t="s">
        <v>34</v>
      </c>
      <c r="E42" s="11">
        <v>9</v>
      </c>
      <c r="F42" s="12"/>
      <c r="G42" s="12"/>
      <c r="H42" s="13">
        <f t="shared" si="4"/>
        <v>0</v>
      </c>
      <c r="I42" s="12"/>
      <c r="J42" s="13">
        <f t="shared" si="1"/>
        <v>0</v>
      </c>
      <c r="K42" s="33"/>
      <c r="L42" s="33"/>
      <c r="M42" s="35">
        <f t="shared" si="7"/>
        <v>0</v>
      </c>
      <c r="N42" s="33"/>
    </row>
    <row r="43" spans="1:14">
      <c r="A43" s="7"/>
      <c r="B43" s="14" t="s">
        <v>23</v>
      </c>
      <c r="C43" s="14" t="s">
        <v>26</v>
      </c>
      <c r="D43" s="23" t="s">
        <v>18</v>
      </c>
      <c r="E43" s="11">
        <v>8</v>
      </c>
      <c r="F43" s="12"/>
      <c r="G43" s="12"/>
      <c r="H43" s="13">
        <f t="shared" si="4"/>
        <v>0</v>
      </c>
      <c r="I43" s="12"/>
      <c r="J43" s="13">
        <f t="shared" si="1"/>
        <v>0</v>
      </c>
      <c r="K43" s="33"/>
      <c r="L43" s="33"/>
      <c r="M43" s="35">
        <f t="shared" si="7"/>
        <v>0</v>
      </c>
      <c r="N43" s="33"/>
    </row>
    <row r="44" spans="1:14">
      <c r="A44" s="7"/>
      <c r="B44" s="14" t="s">
        <v>25</v>
      </c>
      <c r="C44" s="14"/>
      <c r="D44" s="23" t="s">
        <v>33</v>
      </c>
      <c r="E44" s="11">
        <v>7</v>
      </c>
      <c r="F44" s="12"/>
      <c r="G44" s="12"/>
      <c r="H44" s="13">
        <f t="shared" si="4"/>
        <v>0</v>
      </c>
      <c r="I44" s="12"/>
      <c r="J44" s="13">
        <f t="shared" si="1"/>
        <v>0</v>
      </c>
      <c r="K44" s="33"/>
      <c r="L44" s="33"/>
      <c r="M44" s="35">
        <f t="shared" si="7"/>
        <v>0</v>
      </c>
      <c r="N44" s="33"/>
    </row>
    <row r="45" spans="1:14">
      <c r="A45" s="7"/>
      <c r="B45" s="14" t="s">
        <v>18</v>
      </c>
      <c r="C45" s="14"/>
      <c r="D45" s="23" t="s">
        <v>27</v>
      </c>
      <c r="E45" s="11">
        <v>6</v>
      </c>
      <c r="F45" s="12"/>
      <c r="G45" s="12"/>
      <c r="H45" s="13">
        <f t="shared" si="4"/>
        <v>0</v>
      </c>
      <c r="I45" s="12"/>
      <c r="J45" s="13">
        <f t="shared" si="1"/>
        <v>0</v>
      </c>
      <c r="K45" s="33"/>
      <c r="L45" s="33"/>
      <c r="M45" s="35">
        <f t="shared" si="7"/>
        <v>0</v>
      </c>
      <c r="N45" s="33"/>
    </row>
    <row r="46" spans="1:14">
      <c r="A46" s="7"/>
      <c r="B46" s="14" t="s">
        <v>28</v>
      </c>
      <c r="C46" s="8"/>
      <c r="D46" s="23" t="s">
        <v>20</v>
      </c>
      <c r="E46" s="11">
        <v>5</v>
      </c>
      <c r="F46" s="12"/>
      <c r="G46" s="12"/>
      <c r="H46" s="13">
        <f t="shared" si="4"/>
        <v>0</v>
      </c>
      <c r="I46" s="12"/>
      <c r="J46" s="13">
        <f t="shared" si="1"/>
        <v>0</v>
      </c>
      <c r="K46" s="33"/>
      <c r="L46" s="33"/>
      <c r="M46" s="35">
        <f t="shared" si="7"/>
        <v>0</v>
      </c>
      <c r="N46" s="33"/>
    </row>
    <row r="47" spans="1:14">
      <c r="A47" s="7"/>
      <c r="B47" s="14"/>
      <c r="C47" s="14"/>
      <c r="D47" s="23" t="s">
        <v>29</v>
      </c>
      <c r="E47" s="11">
        <v>4</v>
      </c>
      <c r="F47" s="12"/>
      <c r="G47" s="12"/>
      <c r="H47" s="13">
        <f t="shared" si="4"/>
        <v>0</v>
      </c>
      <c r="I47" s="12"/>
      <c r="J47" s="13">
        <f t="shared" si="1"/>
        <v>0</v>
      </c>
      <c r="K47" s="33"/>
      <c r="L47" s="33"/>
      <c r="M47" s="35">
        <f t="shared" si="7"/>
        <v>0</v>
      </c>
      <c r="N47" s="33"/>
    </row>
    <row r="48" spans="1:14">
      <c r="A48" s="7"/>
      <c r="B48" s="14"/>
      <c r="C48" s="14" t="s">
        <v>18</v>
      </c>
      <c r="D48" s="23" t="s">
        <v>18</v>
      </c>
      <c r="E48" s="11">
        <v>3</v>
      </c>
      <c r="F48" s="12"/>
      <c r="G48" s="12"/>
      <c r="H48" s="13">
        <f t="shared" si="4"/>
        <v>0</v>
      </c>
      <c r="I48" s="12"/>
      <c r="J48" s="13">
        <f t="shared" si="1"/>
        <v>0</v>
      </c>
      <c r="K48" s="33"/>
      <c r="L48" s="33"/>
      <c r="M48" s="35">
        <f t="shared" si="7"/>
        <v>0</v>
      </c>
      <c r="N48" s="33"/>
    </row>
    <row r="49" spans="1:14">
      <c r="A49" s="7"/>
      <c r="B49" s="14"/>
      <c r="C49" s="14"/>
      <c r="D49" s="23" t="s">
        <v>23</v>
      </c>
      <c r="E49" s="11">
        <v>2</v>
      </c>
      <c r="F49" s="12"/>
      <c r="G49" s="12"/>
      <c r="H49" s="13">
        <f t="shared" si="4"/>
        <v>0</v>
      </c>
      <c r="I49" s="12"/>
      <c r="J49" s="13">
        <f t="shared" si="1"/>
        <v>0</v>
      </c>
      <c r="K49" s="33"/>
      <c r="L49" s="33"/>
      <c r="M49" s="35">
        <f t="shared" si="7"/>
        <v>0</v>
      </c>
      <c r="N49" s="33"/>
    </row>
    <row r="50" spans="1:14">
      <c r="A50" s="7"/>
      <c r="B50" s="18"/>
      <c r="C50" s="23"/>
      <c r="D50" s="18"/>
      <c r="E50" s="8">
        <v>1</v>
      </c>
      <c r="F50" s="27"/>
      <c r="G50" s="27"/>
      <c r="H50" s="28">
        <f t="shared" si="4"/>
        <v>0</v>
      </c>
      <c r="I50" s="27"/>
      <c r="J50" s="28">
        <f t="shared" si="1"/>
        <v>0</v>
      </c>
      <c r="K50" s="39"/>
      <c r="L50" s="39"/>
      <c r="M50" s="40">
        <f t="shared" si="7"/>
        <v>0</v>
      </c>
      <c r="N50" s="39"/>
    </row>
    <row r="51" spans="2:14">
      <c r="B51" s="11" t="s">
        <v>38</v>
      </c>
      <c r="C51" s="11"/>
      <c r="D51" s="11"/>
      <c r="E51" s="11"/>
      <c r="F51" s="13">
        <f t="shared" ref="F51:N51" si="8">SUM(F38:F50)</f>
        <v>0</v>
      </c>
      <c r="G51" s="13">
        <f t="shared" si="8"/>
        <v>0</v>
      </c>
      <c r="H51" s="13">
        <f t="shared" si="8"/>
        <v>0</v>
      </c>
      <c r="I51" s="13">
        <f t="shared" si="8"/>
        <v>0</v>
      </c>
      <c r="J51" s="13">
        <f t="shared" si="8"/>
        <v>0</v>
      </c>
      <c r="K51" s="13">
        <f t="shared" si="8"/>
        <v>0</v>
      </c>
      <c r="L51" s="13">
        <f t="shared" si="8"/>
        <v>0</v>
      </c>
      <c r="M51" s="13">
        <f t="shared" si="8"/>
        <v>0</v>
      </c>
      <c r="N51" s="13">
        <f t="shared" si="8"/>
        <v>0</v>
      </c>
    </row>
    <row r="52" spans="2:14">
      <c r="B52" s="19" t="s">
        <v>39</v>
      </c>
      <c r="C52" s="20"/>
      <c r="D52" s="20"/>
      <c r="E52" s="21"/>
      <c r="F52" s="12"/>
      <c r="G52" s="12"/>
      <c r="H52" s="12"/>
      <c r="I52" s="12"/>
      <c r="J52" s="12"/>
      <c r="K52" s="12"/>
      <c r="L52" s="12"/>
      <c r="M52" s="12"/>
      <c r="N52" s="12"/>
    </row>
    <row r="53" spans="2:14">
      <c r="B53" s="29" t="s">
        <v>40</v>
      </c>
      <c r="C53" s="29"/>
      <c r="D53" s="29"/>
      <c r="E53" s="29"/>
      <c r="F53" s="30">
        <f t="shared" ref="F53:K53" si="9">+F23+F37+F51+F52</f>
        <v>3943</v>
      </c>
      <c r="G53" s="30">
        <f t="shared" si="9"/>
        <v>123</v>
      </c>
      <c r="H53" s="30">
        <f t="shared" si="9"/>
        <v>4066</v>
      </c>
      <c r="I53" s="30">
        <f t="shared" si="9"/>
        <v>402</v>
      </c>
      <c r="J53" s="30">
        <f t="shared" si="9"/>
        <v>4468</v>
      </c>
      <c r="K53" s="30">
        <f t="shared" si="9"/>
        <v>981</v>
      </c>
      <c r="L53" s="30">
        <f t="shared" ref="L53:N53" si="10">+L23+L37+L51+L52</f>
        <v>189</v>
      </c>
      <c r="M53" s="30">
        <f t="shared" si="10"/>
        <v>1170</v>
      </c>
      <c r="N53" s="30">
        <f t="shared" si="10"/>
        <v>237</v>
      </c>
    </row>
    <row r="54" spans="2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>
      <c r="B55" s="3" t="s"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2"/>
    </row>
    <row r="65" spans="3:4">
      <c r="C65" s="32"/>
      <c r="D65" s="32"/>
    </row>
    <row r="66" spans="3:4">
      <c r="C66" s="32"/>
      <c r="D66" s="32"/>
    </row>
    <row r="67" spans="3:4">
      <c r="C67" s="32"/>
      <c r="D67" s="32"/>
    </row>
    <row r="68" spans="3:4">
      <c r="C68" s="32"/>
      <c r="D68" s="32"/>
    </row>
    <row r="69" spans="3:4">
      <c r="C69" s="32"/>
      <c r="D69" s="32"/>
    </row>
    <row r="70" spans="3:4">
      <c r="C70" s="32"/>
      <c r="D70" s="32"/>
    </row>
    <row r="71" spans="3:3">
      <c r="C71" s="32"/>
    </row>
    <row r="72" spans="3:3">
      <c r="C72" s="32"/>
    </row>
  </sheetData>
  <sheetProtection password="CA47" sheet="1" objects="1" scenarios="1"/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5" right="0.5" top="0.5" bottom="0.5" header="0.491666666666667" footer="0.491666666666667"/>
  <pageSetup paperSize="9" scale="7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2016-01-05T14:00:00Z</dcterms:created>
  <dcterms:modified xsi:type="dcterms:W3CDTF">2022-05-10T19:38:08Z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77808DC5E3AA44F288C4EABDD3BC2C83</vt:lpwstr>
  </property>
  <property fmtid="{D5CDD505-2E9C-101B-9397-08002B2CF9AE}" pid="3" name="KSOProductBuildVer">
    <vt:lpwstr>1046-11.2.0.11074</vt:lpwstr>
  </property>
</Properties>
</file>