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/>
  </bookViews>
  <sheets>
    <sheet name="ANEXO IV-b" sheetId="1" r:id="rId1"/>
  </sheets>
  <calcPr calcId="144525"/>
</workbook>
</file>

<file path=xl/sharedStrings.xml><?xml version="1.0" encoding="utf-8"?>
<sst xmlns="http://schemas.openxmlformats.org/spreadsheetml/2006/main" count="35" uniqueCount="34">
  <si>
    <t>PODER JUDICIÁRIO</t>
  </si>
  <si>
    <t>ÓRGÃO: JUSTIÇA FEDERAL</t>
  </si>
  <si>
    <t>UNIDADE: TRIBUNAL REGIONAL FEDERAL DA 3ª REGIÃO</t>
  </si>
  <si>
    <t>Data de referência: Abril/2022</t>
  </si>
  <si>
    <t xml:space="preserve"> 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</si>
  <si>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</si>
  <si>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</si>
  <si>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</si>
  <si>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</si>
  <si>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</si>
  <si>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</si>
  <si>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</si>
  <si>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</si>
  <si>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</si>
  <si>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</si>
  <si>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</si>
  <si>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</si>
  <si>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</si>
  <si>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</si>
  <si>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</si>
  <si>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</si>
  <si>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</si>
  <si>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</si>
  <si>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</si>
  <si>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</si>
  <si>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</si>
  <si>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</si>
  <si>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</si>
  <si>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</si>
  <si>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</si>
  <si>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</si>
  <si>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</si>
  <si>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</si>
  <si>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Observação: Os tribunais de justiça e de justiça militar  deverão adaptar este anexo às respectivas estruturas de cargos e funções.</t>
  </si>
</sst>
</file>

<file path=xl/styles.xml><?xml version="1.0" encoding="utf-8"?>
<styleSheet xmlns="http://schemas.openxmlformats.org/spreadsheetml/2006/main">
  <numFmts count="22">
    <numFmt numFmtId="176" formatCode="_-* #,##0_-;\-* #,##0_-;_-* &quot;-&quot;_-;_-@_-"/>
    <numFmt numFmtId="177" formatCode="_(* #,##0.00_);_(* \(#,##0.00\);_(* \-??_);_(@_)"/>
    <numFmt numFmtId="178" formatCode="\$#,##0\ ;&quot;($&quot;#,##0\)"/>
    <numFmt numFmtId="179" formatCode="#.##000"/>
    <numFmt numFmtId="180" formatCode="#,##0;[Red]\-#,##0"/>
    <numFmt numFmtId="181" formatCode="_-&quot;R$&quot;\ * #,##0_-;\-&quot;R$&quot;\ * #,##0_-;_-&quot;R$&quot;\ * &quot;-&quot;_-;_-@_-"/>
    <numFmt numFmtId="182" formatCode="_-&quot;R$&quot;\ * #,##0.00_-;\-&quot;R$&quot;\ * #,##0.00_-;_-&quot;R$&quot;\ * &quot;-&quot;??_-;_-@_-"/>
    <numFmt numFmtId="183" formatCode="#,##0.00;[Red]\-#,##0.00"/>
    <numFmt numFmtId="184" formatCode="_([$€-2]* #,##0.00_);_([$€-2]* \(#,##0.00\);_([$€-2]* \-??_)"/>
    <numFmt numFmtId="185" formatCode="General_)"/>
    <numFmt numFmtId="186" formatCode="0.000"/>
    <numFmt numFmtId="187" formatCode="_-* #,##0.00_-;\-* #,##0.00_-;_-* &quot;-&quot;??_-;_-@_-"/>
    <numFmt numFmtId="188" formatCode="_(&quot;R$ &quot;* #,##0.00_);_(&quot;R$ &quot;* \(#,##0.00\);_(&quot;R$ &quot;* \-??_);_(@_)"/>
    <numFmt numFmtId="189" formatCode="yyyy:mm"/>
    <numFmt numFmtId="190" formatCode="#.##0."/>
    <numFmt numFmtId="191" formatCode="%#,#00"/>
    <numFmt numFmtId="192" formatCode="_-* #,##0.00_-;\-* #,##0.00_-;_-* \-??_-;_-@_-"/>
    <numFmt numFmtId="193" formatCode="0.0000000"/>
    <numFmt numFmtId="194" formatCode="_(* #,##0_);_(* \(#,##0\);_(* \-_);_(@_)"/>
    <numFmt numFmtId="195" formatCode="0.000000"/>
    <numFmt numFmtId="196" formatCode="#,##0.000000"/>
    <numFmt numFmtId="197" formatCode="mm/yy"/>
  </numFmts>
  <fonts count="78">
    <font>
      <sz val="10"/>
      <name val="Arial"/>
      <charset val="134"/>
    </font>
    <font>
      <sz val="9"/>
      <name val="Arial"/>
      <charset val="134"/>
    </font>
    <font>
      <b/>
      <sz val="9"/>
      <name val="Arial"/>
      <charset val="134"/>
    </font>
    <font>
      <sz val="7"/>
      <name val="Arial"/>
      <charset val="134"/>
    </font>
    <font>
      <sz val="10"/>
      <color rgb="FFFF0000"/>
      <name val="Arial"/>
      <charset val="134"/>
    </font>
    <font>
      <sz val="10"/>
      <name val="Arial"/>
      <charset val="134"/>
    </font>
    <font>
      <sz val="11"/>
      <color indexed="10"/>
      <name val="Calibri"/>
      <charset val="134"/>
    </font>
    <font>
      <sz val="11"/>
      <color indexed="8"/>
      <name val="Calibri"/>
      <charset val="134"/>
    </font>
    <font>
      <b/>
      <sz val="11"/>
      <color indexed="52"/>
      <name val="Calibri"/>
      <charset val="134"/>
    </font>
    <font>
      <sz val="11"/>
      <color theme="0"/>
      <name val="Calibri"/>
      <charset val="0"/>
      <scheme val="minor"/>
    </font>
    <font>
      <sz val="11"/>
      <color indexed="9"/>
      <name val="Calibri"/>
      <charset val="134"/>
    </font>
    <font>
      <sz val="11"/>
      <color indexed="62"/>
      <name val="Calibri"/>
      <charset val="134"/>
    </font>
    <font>
      <b/>
      <sz val="15"/>
      <color indexed="56"/>
      <name val="Calibri"/>
      <charset val="134"/>
    </font>
    <font>
      <b/>
      <sz val="11"/>
      <color indexed="56"/>
      <name val="Calibri"/>
      <charset val="1"/>
    </font>
    <font>
      <sz val="11"/>
      <color indexed="8"/>
      <name val="Calibri"/>
      <charset val="1"/>
    </font>
    <font>
      <sz val="10"/>
      <name val="Arial"/>
      <charset val="1"/>
    </font>
    <font>
      <b/>
      <sz val="18"/>
      <color indexed="56"/>
      <name val="Cambria"/>
      <charset val="1"/>
    </font>
    <font>
      <i/>
      <sz val="11"/>
      <color indexed="23"/>
      <name val="Calibri"/>
      <charset val="1"/>
    </font>
    <font>
      <sz val="11"/>
      <color indexed="60"/>
      <name val="Calibri"/>
      <charset val="134"/>
    </font>
    <font>
      <sz val="11"/>
      <color indexed="20"/>
      <name val="Calibri"/>
      <charset val="134"/>
    </font>
    <font>
      <b/>
      <sz val="11"/>
      <color indexed="56"/>
      <name val="Calibri"/>
      <charset val="134"/>
    </font>
    <font>
      <sz val="10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indexed="17"/>
      <name val="Calibri"/>
      <charset val="134"/>
    </font>
    <font>
      <sz val="10"/>
      <name val="Courier New"/>
      <charset val="134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indexed="56"/>
      <name val="Cambria"/>
      <charset val="134"/>
    </font>
    <font>
      <sz val="11"/>
      <color indexed="9"/>
      <name val="Calibri"/>
      <charset val="1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"/>
      <color indexed="8"/>
      <name val="Courier New"/>
      <charset val="1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indexed="9"/>
      <name val="Calibri"/>
      <charset val="134"/>
    </font>
    <font>
      <sz val="11"/>
      <color indexed="17"/>
      <name val="Calibri"/>
      <charset val="1"/>
    </font>
    <font>
      <b/>
      <sz val="11"/>
      <color indexed="9"/>
      <name val="Calibri"/>
      <charset val="1"/>
    </font>
    <font>
      <b/>
      <sz val="18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4"/>
      <name val="Times New Roman"/>
      <charset val="134"/>
    </font>
    <font>
      <b/>
      <sz val="14"/>
      <color indexed="24"/>
      <name val="Arial"/>
      <charset val="1"/>
    </font>
    <font>
      <b/>
      <sz val="13"/>
      <color indexed="56"/>
      <name val="Calibri"/>
      <charset val="134"/>
    </font>
    <font>
      <sz val="11"/>
      <color theme="1"/>
      <name val="Calibri"/>
      <charset val="134"/>
      <scheme val="minor"/>
    </font>
    <font>
      <sz val="7"/>
      <name val="Times New Roman"/>
      <charset val="1"/>
    </font>
    <font>
      <b/>
      <sz val="11"/>
      <color indexed="8"/>
      <name val="Calibri"/>
      <charset val="1"/>
    </font>
    <font>
      <sz val="10"/>
      <name val="Times New Roman"/>
      <charset val="1"/>
    </font>
    <font>
      <sz val="11"/>
      <color indexed="52"/>
      <name val="Calibri"/>
      <charset val="134"/>
    </font>
    <font>
      <b/>
      <sz val="11"/>
      <color indexed="8"/>
      <name val="Calibri"/>
      <charset val="134"/>
    </font>
    <font>
      <b/>
      <sz val="11"/>
      <color indexed="63"/>
      <name val="Calibri"/>
      <charset val="134"/>
    </font>
    <font>
      <sz val="10"/>
      <name val="Courier New"/>
      <charset val="1"/>
    </font>
    <font>
      <sz val="8"/>
      <color indexed="24"/>
      <name val="Arial"/>
      <charset val="1"/>
    </font>
    <font>
      <sz val="8"/>
      <name val="SwitzerlandLight"/>
      <charset val="1"/>
    </font>
    <font>
      <i/>
      <sz val="11"/>
      <color indexed="23"/>
      <name val="Calibri"/>
      <charset val="134"/>
    </font>
    <font>
      <sz val="12"/>
      <name val="Times New Roman"/>
      <charset val="1"/>
    </font>
    <font>
      <b/>
      <sz val="1"/>
      <color indexed="8"/>
      <name val="Courier New"/>
      <charset val="1"/>
    </font>
    <font>
      <b/>
      <sz val="11"/>
      <color indexed="63"/>
      <name val="Calibri"/>
      <charset val="1"/>
    </font>
    <font>
      <sz val="11"/>
      <color indexed="10"/>
      <name val="Calibri"/>
      <charset val="1"/>
    </font>
    <font>
      <i/>
      <sz val="1"/>
      <color indexed="8"/>
      <name val="Courier New"/>
      <charset val="1"/>
    </font>
    <font>
      <b/>
      <sz val="11"/>
      <color indexed="52"/>
      <name val="Calibri"/>
      <charset val="1"/>
    </font>
    <font>
      <b/>
      <sz val="9"/>
      <name val="Times New Roman"/>
      <charset val="1"/>
    </font>
    <font>
      <sz val="10"/>
      <name val="MS Sans Serif"/>
      <charset val="1"/>
    </font>
    <font>
      <sz val="11"/>
      <color indexed="52"/>
      <name val="Calibri"/>
      <charset val="1"/>
    </font>
    <font>
      <b/>
      <sz val="13"/>
      <color indexed="56"/>
      <name val="Calibri"/>
      <charset val="1"/>
    </font>
    <font>
      <b/>
      <sz val="18"/>
      <color indexed="62"/>
      <name val="Cambria"/>
      <charset val="134"/>
    </font>
    <font>
      <sz val="11"/>
      <color indexed="20"/>
      <name val="Calibri"/>
      <charset val="1"/>
    </font>
    <font>
      <i/>
      <sz val="12"/>
      <name val="Times New Roman"/>
      <charset val="1"/>
    </font>
    <font>
      <sz val="11"/>
      <color indexed="60"/>
      <name val="Calibri"/>
      <charset val="1"/>
    </font>
    <font>
      <b/>
      <sz val="15"/>
      <color indexed="56"/>
      <name val="Calibri"/>
      <charset val="1"/>
    </font>
    <font>
      <b/>
      <sz val="14"/>
      <name val="Times New Roman"/>
      <charset val="1"/>
    </font>
  </fonts>
  <fills count="57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theme="9"/>
        <bgColor indexed="64"/>
      </patternFill>
    </fill>
    <fill>
      <patternFill patternType="solid">
        <fgColor indexed="57"/>
        <bgColor indexed="21"/>
      </patternFill>
    </fill>
    <fill>
      <patternFill patternType="solid">
        <fgColor theme="8"/>
        <bgColor indexed="64"/>
      </patternFill>
    </fill>
    <fill>
      <patternFill patternType="solid">
        <fgColor indexed="51"/>
        <bgColor indexed="13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9"/>
        <bgColor indexed="45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3"/>
        <bgColor indexed="52"/>
      </patternFill>
    </fill>
    <fill>
      <patternFill patternType="solid">
        <fgColor indexed="49"/>
        <bgColor indexed="40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6"/>
        <bgColor indexed="24"/>
      </patternFill>
    </fill>
    <fill>
      <patternFill patternType="solid">
        <fgColor indexed="26"/>
        <bgColor indexed="9"/>
      </patternFill>
    </fill>
    <fill>
      <patternFill patternType="solid">
        <fgColor indexed="30"/>
        <bgColor indexed="21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55"/>
        <bgColor indexed="23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indexed="27"/>
        <bgColor indexed="41"/>
      </patternFill>
    </fill>
    <fill>
      <patternFill patternType="solid">
        <fgColor indexed="20"/>
        <bgColor indexed="36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52"/>
        <bgColor indexed="51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ck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</borders>
  <cellStyleXfs count="429">
    <xf numFmtId="0" fontId="0" fillId="0" borderId="0"/>
    <xf numFmtId="0" fontId="13" fillId="0" borderId="0"/>
    <xf numFmtId="0" fontId="20" fillId="0" borderId="0" applyNumberFormat="0" applyFill="0" applyBorder="0" applyAlignment="0" applyProtection="0"/>
    <xf numFmtId="0" fontId="25" fillId="0" borderId="0"/>
    <xf numFmtId="4" fontId="14" fillId="0" borderId="0"/>
    <xf numFmtId="0" fontId="19" fillId="12" borderId="0" applyNumberFormat="0" applyBorder="0" applyAlignment="0" applyProtection="0"/>
    <xf numFmtId="0" fontId="10" fillId="7" borderId="0" applyNumberFormat="0" applyBorder="0" applyAlignment="0" applyProtection="0"/>
    <xf numFmtId="176" fontId="21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/>
    <xf numFmtId="9" fontId="21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/>
    <xf numFmtId="0" fontId="23" fillId="0" borderId="8" applyNumberFormat="0" applyFill="0" applyAlignment="0" applyProtection="0">
      <alignment vertical="center"/>
    </xf>
    <xf numFmtId="0" fontId="8" fillId="5" borderId="5" applyNumberFormat="0" applyAlignment="0" applyProtection="0"/>
    <xf numFmtId="0" fontId="31" fillId="21" borderId="12" applyNumberFormat="0" applyAlignment="0" applyProtection="0">
      <alignment vertical="center"/>
    </xf>
    <xf numFmtId="0" fontId="14" fillId="20" borderId="0"/>
    <xf numFmtId="181" fontId="21" fillId="0" borderId="0" applyFont="0" applyFill="0" applyBorder="0" applyAlignment="0" applyProtection="0">
      <alignment vertical="center"/>
    </xf>
    <xf numFmtId="179" fontId="33" fillId="0" borderId="0">
      <protection locked="0"/>
    </xf>
    <xf numFmtId="0" fontId="7" fillId="0" borderId="0"/>
    <xf numFmtId="0" fontId="26" fillId="22" borderId="0" applyNumberFormat="0" applyBorder="0" applyAlignment="0" applyProtection="0">
      <alignment vertical="center"/>
    </xf>
    <xf numFmtId="182" fontId="21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" fillId="25" borderId="13" applyNumberFormat="0" applyAlignment="0" applyProtection="0"/>
    <xf numFmtId="0" fontId="38" fillId="0" borderId="0" applyNumberFormat="0" applyFill="0" applyBorder="0" applyAlignment="0" applyProtection="0">
      <alignment vertical="center"/>
    </xf>
    <xf numFmtId="0" fontId="10" fillId="26" borderId="0" applyNumberFormat="0" applyBorder="0" applyAlignment="0" applyProtection="0"/>
    <xf numFmtId="0" fontId="21" fillId="16" borderId="10" applyNumberFormat="0" applyFont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/>
    <xf numFmtId="0" fontId="40" fillId="30" borderId="15" applyNumberFormat="0" applyAlignment="0" applyProtection="0"/>
    <xf numFmtId="0" fontId="8" fillId="5" borderId="5" applyNumberFormat="0" applyAlignment="0" applyProtection="0"/>
    <xf numFmtId="0" fontId="26" fillId="31" borderId="0" applyNumberFormat="0" applyBorder="0" applyAlignment="0" applyProtection="0">
      <alignment vertical="center"/>
    </xf>
    <xf numFmtId="0" fontId="7" fillId="33" borderId="0" applyNumberFormat="0" applyBorder="0" applyAlignment="0" applyProtection="0"/>
    <xf numFmtId="0" fontId="10" fillId="34" borderId="0" applyNumberFormat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14" fillId="24" borderId="0"/>
    <xf numFmtId="0" fontId="4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7" fillId="29" borderId="0" applyNumberFormat="0" applyBorder="0" applyAlignment="0" applyProtection="0"/>
    <xf numFmtId="0" fontId="41" fillId="10" borderId="0"/>
    <xf numFmtId="0" fontId="34" fillId="0" borderId="9" applyNumberFormat="0" applyFill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7" fillId="29" borderId="0" applyNumberFormat="0" applyBorder="0" applyAlignment="0" applyProtection="0"/>
    <xf numFmtId="0" fontId="28" fillId="0" borderId="9" applyNumberFormat="0" applyFill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7" fillId="29" borderId="0" applyNumberFormat="0" applyBorder="0" applyAlignment="0" applyProtection="0"/>
    <xf numFmtId="0" fontId="22" fillId="0" borderId="11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8" fillId="0" borderId="18"/>
    <xf numFmtId="0" fontId="42" fillId="30" borderId="15"/>
    <xf numFmtId="0" fontId="22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7" fillId="38" borderId="17" applyNumberFormat="0" applyAlignment="0" applyProtection="0">
      <alignment vertical="center"/>
    </xf>
    <xf numFmtId="0" fontId="5" fillId="0" borderId="0"/>
    <xf numFmtId="0" fontId="39" fillId="28" borderId="14" applyNumberFormat="0" applyAlignment="0" applyProtection="0">
      <alignment vertical="center"/>
    </xf>
    <xf numFmtId="0" fontId="45" fillId="28" borderId="17" applyNumberFormat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12" fillId="0" borderId="6" applyNumberFormat="0" applyFill="0" applyAlignment="0" applyProtection="0"/>
    <xf numFmtId="0" fontId="10" fillId="26" borderId="0" applyNumberFormat="0" applyBorder="0" applyAlignment="0" applyProtection="0"/>
    <xf numFmtId="0" fontId="26" fillId="4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27" fillId="15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14" fillId="12" borderId="0"/>
    <xf numFmtId="0" fontId="46" fillId="37" borderId="0" applyNumberFormat="0" applyBorder="0" applyAlignment="0" applyProtection="0">
      <alignment vertical="center"/>
    </xf>
    <xf numFmtId="0" fontId="7" fillId="4" borderId="0" applyNumberFormat="0" applyBorder="0" applyAlignment="0" applyProtection="0"/>
    <xf numFmtId="0" fontId="26" fillId="42" borderId="0" applyNumberFormat="0" applyBorder="0" applyAlignment="0" applyProtection="0">
      <alignment vertical="center"/>
    </xf>
    <xf numFmtId="0" fontId="49" fillId="0" borderId="0"/>
    <xf numFmtId="0" fontId="9" fillId="43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7" fillId="5" borderId="0" applyNumberFormat="0" applyBorder="0" applyAlignment="0" applyProtection="0"/>
    <xf numFmtId="0" fontId="26" fillId="46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9" fillId="49" borderId="0" applyNumberFormat="0" applyBorder="0" applyAlignment="0" applyProtection="0">
      <alignment vertical="center"/>
    </xf>
    <xf numFmtId="0" fontId="10" fillId="26" borderId="0" applyNumberFormat="0" applyBorder="0" applyAlignment="0" applyProtection="0"/>
    <xf numFmtId="0" fontId="26" fillId="50" borderId="0" applyNumberFormat="0" applyBorder="0" applyAlignment="0" applyProtection="0">
      <alignment vertical="center"/>
    </xf>
    <xf numFmtId="0" fontId="7" fillId="12" borderId="0" applyNumberFormat="0" applyBorder="0" applyAlignment="0" applyProtection="0"/>
    <xf numFmtId="0" fontId="5" fillId="0" borderId="0"/>
    <xf numFmtId="0" fontId="9" fillId="51" borderId="0" applyNumberFormat="0" applyBorder="0" applyAlignment="0" applyProtection="0">
      <alignment vertical="center"/>
    </xf>
    <xf numFmtId="0" fontId="7" fillId="4" borderId="0" applyNumberFormat="0" applyBorder="0" applyAlignment="0" applyProtection="0"/>
    <xf numFmtId="0" fontId="26" fillId="52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7" fillId="24" borderId="0" applyNumberFormat="0" applyBorder="0" applyAlignment="0" applyProtection="0"/>
    <xf numFmtId="0" fontId="53" fillId="0" borderId="20"/>
    <xf numFmtId="0" fontId="9" fillId="35" borderId="0" applyNumberFormat="0" applyBorder="0" applyAlignment="0" applyProtection="0">
      <alignment vertical="center"/>
    </xf>
    <xf numFmtId="177" fontId="5" fillId="0" borderId="0" applyFill="0" applyBorder="0" applyAlignment="0" applyProtection="0"/>
    <xf numFmtId="0" fontId="7" fillId="20" borderId="0" applyNumberFormat="0" applyBorder="0" applyAlignment="0" applyProtection="0"/>
    <xf numFmtId="0" fontId="7" fillId="12" borderId="0" applyNumberFormat="0" applyBorder="0" applyAlignment="0" applyProtection="0"/>
    <xf numFmtId="0" fontId="9" fillId="19" borderId="0" applyNumberFormat="0" applyBorder="0" applyAlignment="0" applyProtection="0">
      <alignment vertical="center"/>
    </xf>
    <xf numFmtId="0" fontId="40" fillId="30" borderId="15" applyNumberFormat="0" applyAlignment="0" applyProtection="0"/>
    <xf numFmtId="0" fontId="7" fillId="4" borderId="0" applyNumberFormat="0" applyBorder="0" applyAlignment="0" applyProtection="0"/>
    <xf numFmtId="0" fontId="7" fillId="29" borderId="0" applyNumberFormat="0" applyBorder="0" applyAlignment="0" applyProtection="0"/>
    <xf numFmtId="177" fontId="5" fillId="0" borderId="0" applyFill="0" applyBorder="0" applyAlignment="0" applyProtection="0"/>
    <xf numFmtId="0" fontId="5" fillId="25" borderId="13" applyNumberFormat="0" applyAlignment="0" applyProtection="0"/>
    <xf numFmtId="0" fontId="30" fillId="18" borderId="0"/>
    <xf numFmtId="0" fontId="7" fillId="29" borderId="0" applyNumberFormat="0" applyBorder="0" applyAlignment="0" applyProtection="0"/>
    <xf numFmtId="0" fontId="7" fillId="12" borderId="0" applyNumberFormat="0" applyBorder="0" applyAlignment="0" applyProtection="0"/>
    <xf numFmtId="0" fontId="56" fillId="0" borderId="20" applyNumberFormat="0" applyFill="0" applyAlignment="0" applyProtection="0"/>
    <xf numFmtId="0" fontId="7" fillId="12" borderId="0" applyNumberFormat="0" applyBorder="0" applyAlignment="0" applyProtection="0"/>
    <xf numFmtId="177" fontId="5" fillId="0" borderId="0" applyFill="0" applyBorder="0" applyAlignment="0" applyProtection="0"/>
    <xf numFmtId="0" fontId="7" fillId="12" borderId="0" applyNumberFormat="0" applyBorder="0" applyAlignment="0" applyProtection="0"/>
    <xf numFmtId="9" fontId="14" fillId="0" borderId="0"/>
    <xf numFmtId="0" fontId="7" fillId="10" borderId="0" applyNumberFormat="0" applyBorder="0" applyAlignment="0" applyProtection="0"/>
    <xf numFmtId="0" fontId="29" fillId="0" borderId="0" applyNumberFormat="0" applyFill="0" applyBorder="0" applyAlignment="0" applyProtection="0"/>
    <xf numFmtId="0" fontId="7" fillId="10" borderId="0" applyNumberFormat="0" applyBorder="0" applyAlignment="0" applyProtection="0"/>
    <xf numFmtId="0" fontId="14" fillId="10" borderId="0"/>
    <xf numFmtId="9" fontId="5" fillId="0" borderId="0" applyFill="0" applyBorder="0" applyAlignment="0" applyProtection="0"/>
    <xf numFmtId="0" fontId="7" fillId="10" borderId="0" applyNumberFormat="0" applyBorder="0" applyAlignment="0" applyProtection="0"/>
    <xf numFmtId="0" fontId="12" fillId="0" borderId="6" applyNumberFormat="0" applyFill="0" applyAlignment="0" applyProtection="0"/>
    <xf numFmtId="9" fontId="5" fillId="0" borderId="0" applyFill="0" applyBorder="0" applyAlignment="0" applyProtection="0"/>
    <xf numFmtId="0" fontId="7" fillId="10" borderId="0" applyNumberFormat="0" applyBorder="0" applyAlignment="0" applyProtection="0"/>
    <xf numFmtId="0" fontId="10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14" fillId="24" borderId="0"/>
    <xf numFmtId="0" fontId="7" fillId="9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5" fillId="0" borderId="0"/>
    <xf numFmtId="0" fontId="7" fillId="33" borderId="0" applyNumberFormat="0" applyBorder="0" applyAlignment="0" applyProtection="0"/>
    <xf numFmtId="0" fontId="15" fillId="0" borderId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5" fillId="0" borderId="0"/>
    <xf numFmtId="0" fontId="7" fillId="33" borderId="0" applyNumberFormat="0" applyBorder="0" applyAlignment="0" applyProtection="0"/>
    <xf numFmtId="0" fontId="5" fillId="0" borderId="0"/>
    <xf numFmtId="0" fontId="10" fillId="26" borderId="0" applyNumberFormat="0" applyBorder="0" applyAlignment="0" applyProtection="0"/>
    <xf numFmtId="0" fontId="7" fillId="33" borderId="0" applyNumberFormat="0" applyBorder="0" applyAlignment="0" applyProtection="0"/>
    <xf numFmtId="0" fontId="7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7" fillId="20" borderId="0" applyNumberFormat="0" applyBorder="0" applyAlignment="0" applyProtection="0"/>
    <xf numFmtId="0" fontId="29" fillId="0" borderId="0" applyNumberFormat="0" applyFill="0" applyBorder="0" applyAlignment="0" applyProtection="0"/>
    <xf numFmtId="0" fontId="7" fillId="13" borderId="0" applyNumberFormat="0" applyBorder="0" applyAlignment="0" applyProtection="0"/>
    <xf numFmtId="0" fontId="7" fillId="32" borderId="0" applyNumberFormat="0" applyBorder="0" applyAlignment="0" applyProtection="0"/>
    <xf numFmtId="0" fontId="7" fillId="24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0" fillId="0" borderId="7" applyNumberFormat="0" applyFill="0" applyAlignment="0" applyProtection="0"/>
    <xf numFmtId="177" fontId="5" fillId="0" borderId="0" applyFill="0" applyBorder="0" applyAlignment="0" applyProtection="0"/>
    <xf numFmtId="0" fontId="7" fillId="20" borderId="0" applyNumberFormat="0" applyBorder="0" applyAlignment="0" applyProtection="0"/>
    <xf numFmtId="177" fontId="5" fillId="0" borderId="0" applyFill="0" applyBorder="0" applyAlignment="0" applyProtection="0"/>
    <xf numFmtId="0" fontId="30" fillId="17" borderId="0"/>
    <xf numFmtId="3" fontId="14" fillId="0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19" fillId="12" borderId="0" applyNumberFormat="0" applyBorder="0" applyAlignment="0" applyProtection="0"/>
    <xf numFmtId="0" fontId="14" fillId="13" borderId="0"/>
    <xf numFmtId="0" fontId="7" fillId="13" borderId="0" applyNumberFormat="0" applyBorder="0" applyAlignment="0" applyProtection="0"/>
    <xf numFmtId="0" fontId="20" fillId="0" borderId="0" applyNumberFormat="0" applyFill="0" applyBorder="0" applyAlignment="0" applyProtection="0"/>
    <xf numFmtId="0" fontId="7" fillId="13" borderId="0" applyNumberFormat="0" applyBorder="0" applyAlignment="0" applyProtection="0"/>
    <xf numFmtId="0" fontId="7" fillId="32" borderId="0" applyNumberFormat="0" applyBorder="0" applyAlignment="0" applyProtection="0"/>
    <xf numFmtId="185" fontId="60" fillId="0" borderId="0">
      <alignment vertical="top"/>
    </xf>
    <xf numFmtId="0" fontId="7" fillId="32" borderId="0" applyNumberFormat="0" applyBorder="0" applyAlignment="0" applyProtection="0"/>
    <xf numFmtId="0" fontId="14" fillId="32" borderId="0"/>
    <xf numFmtId="0" fontId="7" fillId="32" borderId="0" applyNumberFormat="0" applyBorder="0" applyAlignment="0" applyProtection="0"/>
    <xf numFmtId="0" fontId="29" fillId="0" borderId="0" applyNumberFormat="0" applyFill="0" applyBorder="0" applyAlignment="0" applyProtection="0"/>
    <xf numFmtId="0" fontId="7" fillId="32" borderId="0" applyNumberFormat="0" applyBorder="0" applyAlignment="0" applyProtection="0"/>
    <xf numFmtId="0" fontId="7" fillId="24" borderId="0" applyNumberFormat="0" applyBorder="0" applyAlignment="0" applyProtection="0"/>
    <xf numFmtId="9" fontId="5" fillId="0" borderId="0" applyFill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29" fillId="0" borderId="0" applyNumberFormat="0" applyFill="0" applyBorder="0" applyAlignment="0" applyProtection="0"/>
    <xf numFmtId="0" fontId="7" fillId="24" borderId="0" applyNumberFormat="0" applyBorder="0" applyAlignment="0" applyProtection="0"/>
    <xf numFmtId="9" fontId="5" fillId="0" borderId="0" applyFill="0" applyBorder="0" applyAlignment="0" applyProtection="0"/>
    <xf numFmtId="0" fontId="11" fillId="4" borderId="5" applyNumberFormat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14" fillId="20" borderId="0"/>
    <xf numFmtId="177" fontId="5" fillId="0" borderId="0"/>
    <xf numFmtId="9" fontId="5" fillId="0" borderId="0" applyFill="0" applyBorder="0" applyAlignment="0" applyProtection="0"/>
    <xf numFmtId="0" fontId="7" fillId="20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11" fillId="4" borderId="5" applyNumberFormat="0" applyAlignment="0" applyProtection="0"/>
    <xf numFmtId="0" fontId="14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10" fillId="26" borderId="0" applyNumberFormat="0" applyBorder="0" applyAlignment="0" applyProtection="0"/>
    <xf numFmtId="0" fontId="62" fillId="0" borderId="24">
      <alignment horizontal="center"/>
    </xf>
    <xf numFmtId="0" fontId="10" fillId="13" borderId="0" applyNumberFormat="0" applyBorder="0" applyAlignment="0" applyProtection="0"/>
    <xf numFmtId="0" fontId="10" fillId="32" borderId="0" applyNumberFormat="0" applyBorder="0" applyAlignment="0" applyProtection="0"/>
    <xf numFmtId="0" fontId="10" fillId="34" borderId="0" applyNumberFormat="0" applyBorder="0" applyAlignment="0" applyProtection="0"/>
    <xf numFmtId="0" fontId="10" fillId="39" borderId="0" applyNumberFormat="0" applyBorder="0" applyAlignment="0" applyProtection="0"/>
    <xf numFmtId="0" fontId="10" fillId="18" borderId="0" applyNumberFormat="0" applyBorder="0" applyAlignment="0" applyProtection="0"/>
    <xf numFmtId="0" fontId="10" fillId="39" borderId="0" applyNumberFormat="0" applyBorder="0" applyAlignment="0" applyProtection="0"/>
    <xf numFmtId="0" fontId="10" fillId="56" borderId="0" applyNumberFormat="0" applyBorder="0" applyAlignment="0" applyProtection="0"/>
    <xf numFmtId="188" fontId="5" fillId="0" borderId="0" applyFill="0" applyBorder="0" applyAlignment="0" applyProtection="0"/>
    <xf numFmtId="0" fontId="30" fillId="26" borderId="0"/>
    <xf numFmtId="0" fontId="50" fillId="0" borderId="19" applyNumberFormat="0" applyFill="0" applyAlignment="0" applyProtection="0"/>
    <xf numFmtId="0" fontId="65" fillId="0" borderId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57" fillId="5" borderId="22" applyNumberFormat="0" applyAlignment="0" applyProtection="0"/>
    <xf numFmtId="0" fontId="30" fillId="13" borderId="0"/>
    <xf numFmtId="0" fontId="10" fillId="13" borderId="0" applyNumberFormat="0" applyBorder="0" applyAlignment="0" applyProtection="0"/>
    <xf numFmtId="0" fontId="18" fillId="11" borderId="0" applyNumberFormat="0" applyBorder="0" applyAlignment="0" applyProtection="0"/>
    <xf numFmtId="0" fontId="10" fillId="13" borderId="0" applyNumberFormat="0" applyBorder="0" applyAlignment="0" applyProtection="0"/>
    <xf numFmtId="0" fontId="20" fillId="0" borderId="7" applyNumberFormat="0" applyFill="0" applyAlignment="0" applyProtection="0"/>
    <xf numFmtId="177" fontId="5" fillId="0" borderId="0" applyFill="0" applyBorder="0" applyAlignment="0" applyProtection="0"/>
    <xf numFmtId="0" fontId="10" fillId="32" borderId="0" applyNumberFormat="0" applyBorder="0" applyAlignment="0" applyProtection="0"/>
    <xf numFmtId="2" fontId="66" fillId="0" borderId="0">
      <protection locked="0"/>
    </xf>
    <xf numFmtId="0" fontId="10" fillId="32" borderId="0" applyNumberFormat="0" applyBorder="0" applyAlignment="0" applyProtection="0"/>
    <xf numFmtId="0" fontId="50" fillId="0" borderId="19" applyNumberFormat="0" applyFill="0" applyAlignment="0" applyProtection="0"/>
    <xf numFmtId="0" fontId="30" fillId="32" borderId="0"/>
    <xf numFmtId="177" fontId="5" fillId="0" borderId="0" applyFill="0" applyBorder="0" applyAlignment="0" applyProtection="0"/>
    <xf numFmtId="0" fontId="10" fillId="32" borderId="0" applyNumberFormat="0" applyBorder="0" applyAlignment="0" applyProtection="0"/>
    <xf numFmtId="177" fontId="5" fillId="0" borderId="0" applyFill="0" applyBorder="0" applyAlignment="0" applyProtection="0"/>
    <xf numFmtId="0" fontId="10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18" borderId="0" applyNumberFormat="0" applyBorder="0" applyAlignment="0" applyProtection="0"/>
    <xf numFmtId="0" fontId="30" fillId="34" borderId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30" fillId="56" borderId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5" borderId="0" applyNumberFormat="0" applyBorder="0" applyAlignment="0" applyProtection="0"/>
    <xf numFmtId="186" fontId="14" fillId="0" borderId="0"/>
    <xf numFmtId="0" fontId="10" fillId="39" borderId="0" applyNumberFormat="0" applyBorder="0" applyAlignment="0" applyProtection="0"/>
    <xf numFmtId="0" fontId="10" fillId="7" borderId="0" applyNumberFormat="0" applyBorder="0" applyAlignment="0" applyProtection="0"/>
    <xf numFmtId="177" fontId="5" fillId="0" borderId="0" applyFill="0" applyBorder="0" applyAlignment="0" applyProtection="0"/>
    <xf numFmtId="0" fontId="10" fillId="34" borderId="0" applyNumberFormat="0" applyBorder="0" applyAlignment="0" applyProtection="0"/>
    <xf numFmtId="0" fontId="10" fillId="18" borderId="0" applyNumberFormat="0" applyBorder="0" applyAlignment="0" applyProtection="0"/>
    <xf numFmtId="0" fontId="10" fillId="17" borderId="0" applyNumberFormat="0" applyBorder="0" applyAlignment="0" applyProtection="0"/>
    <xf numFmtId="185" fontId="58" fillId="0" borderId="23"/>
    <xf numFmtId="0" fontId="19" fillId="12" borderId="0" applyNumberFormat="0" applyBorder="0" applyAlignment="0" applyProtection="0"/>
    <xf numFmtId="185" fontId="52" fillId="0" borderId="0">
      <alignment horizontal="right"/>
    </xf>
    <xf numFmtId="185" fontId="52" fillId="0" borderId="0">
      <alignment horizontal="left"/>
    </xf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2" fontId="33" fillId="0" borderId="0">
      <protection locked="0"/>
    </xf>
    <xf numFmtId="0" fontId="59" fillId="0" borderId="0"/>
    <xf numFmtId="0" fontId="8" fillId="5" borderId="5" applyNumberFormat="0" applyAlignment="0" applyProtection="0"/>
    <xf numFmtId="0" fontId="56" fillId="0" borderId="20" applyNumberFormat="0" applyFill="0" applyAlignment="0" applyProtection="0"/>
    <xf numFmtId="0" fontId="67" fillId="5" borderId="5"/>
    <xf numFmtId="3" fontId="14" fillId="0" borderId="0"/>
    <xf numFmtId="0" fontId="8" fillId="5" borderId="5" applyNumberFormat="0" applyAlignment="0" applyProtection="0"/>
    <xf numFmtId="0" fontId="8" fillId="5" borderId="5" applyNumberFormat="0" applyAlignment="0" applyProtection="0"/>
    <xf numFmtId="0" fontId="68" fillId="0" borderId="0">
      <alignment vertical="center"/>
    </xf>
    <xf numFmtId="0" fontId="40" fillId="30" borderId="15" applyNumberFormat="0" applyAlignment="0" applyProtection="0"/>
    <xf numFmtId="0" fontId="40" fillId="30" borderId="15" applyNumberFormat="0" applyAlignment="0" applyProtection="0"/>
    <xf numFmtId="0" fontId="51" fillId="0" borderId="0"/>
    <xf numFmtId="0" fontId="55" fillId="0" borderId="21" applyNumberFormat="0" applyFill="0" applyAlignment="0" applyProtection="0"/>
    <xf numFmtId="180" fontId="69" fillId="0" borderId="25"/>
    <xf numFmtId="0" fontId="5" fillId="0" borderId="0"/>
    <xf numFmtId="0" fontId="55" fillId="0" borderId="21" applyNumberFormat="0" applyFill="0" applyAlignment="0" applyProtection="0"/>
    <xf numFmtId="0" fontId="70" fillId="0" borderId="21"/>
    <xf numFmtId="0" fontId="7" fillId="0" borderId="0"/>
    <xf numFmtId="0" fontId="55" fillId="0" borderId="21" applyNumberFormat="0" applyFill="0" applyAlignment="0" applyProtection="0"/>
    <xf numFmtId="0" fontId="5" fillId="0" borderId="0"/>
    <xf numFmtId="0" fontId="55" fillId="0" borderId="21" applyNumberFormat="0" applyFill="0" applyAlignment="0" applyProtection="0"/>
    <xf numFmtId="177" fontId="5" fillId="0" borderId="0" applyFill="0" applyBorder="0" applyAlignment="0" applyProtection="0"/>
    <xf numFmtId="0" fontId="64" fillId="5" borderId="22"/>
    <xf numFmtId="0" fontId="40" fillId="30" borderId="15" applyNumberFormat="0" applyAlignment="0" applyProtection="0"/>
    <xf numFmtId="0" fontId="6" fillId="0" borderId="0" applyNumberFormat="0" applyFill="0" applyBorder="0" applyAlignment="0" applyProtection="0"/>
    <xf numFmtId="194" fontId="14" fillId="0" borderId="0"/>
    <xf numFmtId="177" fontId="5" fillId="0" borderId="0" applyBorder="0" applyAlignment="0" applyProtection="0"/>
    <xf numFmtId="177" fontId="5" fillId="0" borderId="0" applyBorder="0" applyAlignment="0" applyProtection="0"/>
    <xf numFmtId="183" fontId="14" fillId="0" borderId="0"/>
    <xf numFmtId="9" fontId="14" fillId="0" borderId="0"/>
    <xf numFmtId="0" fontId="24" fillId="10" borderId="0" applyNumberFormat="0" applyBorder="0" applyAlignment="0" applyProtection="0"/>
    <xf numFmtId="0" fontId="14" fillId="0" borderId="0"/>
    <xf numFmtId="0" fontId="14" fillId="0" borderId="0"/>
    <xf numFmtId="178" fontId="14" fillId="0" borderId="0"/>
    <xf numFmtId="0" fontId="14" fillId="0" borderId="0"/>
    <xf numFmtId="0" fontId="14" fillId="0" borderId="0"/>
    <xf numFmtId="2" fontId="63" fillId="0" borderId="0">
      <protection locked="0"/>
    </xf>
    <xf numFmtId="0" fontId="29" fillId="0" borderId="0" applyNumberFormat="0" applyFill="0" applyBorder="0" applyAlignment="0" applyProtection="0"/>
    <xf numFmtId="195" fontId="14" fillId="0" borderId="0"/>
    <xf numFmtId="189" fontId="14" fillId="0" borderId="0"/>
    <xf numFmtId="0" fontId="10" fillId="55" borderId="0" applyNumberFormat="0" applyBorder="0" applyAlignment="0" applyProtection="0"/>
    <xf numFmtId="177" fontId="5" fillId="0" borderId="0" applyFill="0" applyBorder="0" applyAlignment="0" applyProtection="0"/>
    <xf numFmtId="0" fontId="10" fillId="55" borderId="0" applyNumberFormat="0" applyBorder="0" applyAlignment="0" applyProtection="0"/>
    <xf numFmtId="0" fontId="5" fillId="25" borderId="13" applyNumberFormat="0" applyAlignment="0" applyProtection="0"/>
    <xf numFmtId="0" fontId="15" fillId="0" borderId="0"/>
    <xf numFmtId="0" fontId="30" fillId="55" borderId="0"/>
    <xf numFmtId="0" fontId="71" fillId="0" borderId="19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30" fillId="39" borderId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9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30" fillId="7" borderId="0"/>
    <xf numFmtId="0" fontId="10" fillId="7" borderId="0" applyNumberFormat="0" applyBorder="0" applyAlignment="0" applyProtection="0"/>
    <xf numFmtId="0" fontId="10" fillId="34" borderId="0" applyNumberFormat="0" applyBorder="0" applyAlignment="0" applyProtection="0"/>
    <xf numFmtId="0" fontId="10" fillId="18" borderId="0" applyNumberFormat="0" applyBorder="0" applyAlignment="0" applyProtection="0"/>
    <xf numFmtId="0" fontId="30" fillId="34" borderId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9" fontId="5" fillId="0" borderId="0" applyFill="0" applyBorder="0" applyAlignment="0" applyProtection="0"/>
    <xf numFmtId="0" fontId="10" fillId="18" borderId="0" applyNumberFormat="0" applyBorder="0" applyAlignment="0" applyProtection="0"/>
    <xf numFmtId="192" fontId="5" fillId="0" borderId="0" applyFill="0" applyBorder="0" applyAlignment="0" applyProtection="0"/>
    <xf numFmtId="0" fontId="10" fillId="18" borderId="0" applyNumberFormat="0" applyBorder="0" applyAlignment="0" applyProtection="0"/>
    <xf numFmtId="0" fontId="30" fillId="18" borderId="0"/>
    <xf numFmtId="0" fontId="10" fillId="18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1" fillId="4" borderId="5" applyNumberFormat="0" applyAlignment="0" applyProtection="0"/>
    <xf numFmtId="0" fontId="11" fillId="4" borderId="5" applyNumberFormat="0" applyAlignment="0" applyProtection="0"/>
    <xf numFmtId="178" fontId="14" fillId="0" borderId="0"/>
    <xf numFmtId="0" fontId="11" fillId="4" borderId="5" applyNumberFormat="0" applyAlignment="0" applyProtection="0"/>
    <xf numFmtId="0" fontId="11" fillId="5" borderId="5" applyNumberFormat="0" applyAlignment="0" applyProtection="0"/>
    <xf numFmtId="184" fontId="5" fillId="0" borderId="0" applyFill="0" applyBorder="0" applyAlignment="0" applyProtection="0"/>
    <xf numFmtId="0" fontId="5" fillId="0" borderId="0" applyFill="0" applyBorder="0" applyAlignment="0" applyProtection="0"/>
    <xf numFmtId="184" fontId="5" fillId="0" borderId="0" applyFill="0" applyBorder="0" applyAlignment="0" applyProtection="0"/>
    <xf numFmtId="0" fontId="61" fillId="0" borderId="0" applyNumberFormat="0" applyFill="0" applyBorder="0" applyAlignment="0" applyProtection="0"/>
    <xf numFmtId="187" fontId="51" fillId="0" borderId="0" applyFont="0" applyFill="0" applyBorder="0" applyAlignment="0" applyProtection="0"/>
    <xf numFmtId="2" fontId="14" fillId="0" borderId="0"/>
    <xf numFmtId="2" fontId="14" fillId="0" borderId="0"/>
    <xf numFmtId="0" fontId="54" fillId="0" borderId="0">
      <alignment horizontal="left"/>
    </xf>
    <xf numFmtId="0" fontId="12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73" fillId="12" borderId="0"/>
    <xf numFmtId="0" fontId="62" fillId="0" borderId="26">
      <alignment horizontal="center"/>
    </xf>
    <xf numFmtId="0" fontId="74" fillId="0" borderId="27">
      <alignment horizontal="center"/>
    </xf>
    <xf numFmtId="0" fontId="6" fillId="0" borderId="0" applyNumberFormat="0" applyFill="0" applyBorder="0" applyAlignment="0" applyProtection="0"/>
    <xf numFmtId="193" fontId="14" fillId="0" borderId="0"/>
    <xf numFmtId="0" fontId="55" fillId="0" borderId="21" applyNumberFormat="0" applyFill="0" applyAlignment="0" applyProtection="0"/>
    <xf numFmtId="177" fontId="14" fillId="0" borderId="0"/>
    <xf numFmtId="0" fontId="18" fillId="11" borderId="0" applyNumberFormat="0" applyBorder="0" applyAlignment="0" applyProtection="0"/>
    <xf numFmtId="177" fontId="14" fillId="0" borderId="0"/>
    <xf numFmtId="0" fontId="75" fillId="11" borderId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177" fontId="5" fillId="0" borderId="0" applyFill="0" applyBorder="0" applyAlignment="0" applyProtection="0"/>
    <xf numFmtId="0" fontId="18" fillId="11" borderId="0" applyNumberFormat="0" applyBorder="0" applyAlignment="0" applyProtection="0"/>
    <xf numFmtId="0" fontId="5" fillId="0" borderId="0"/>
    <xf numFmtId="0" fontId="5" fillId="0" borderId="0"/>
    <xf numFmtId="177" fontId="5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15" fillId="0" borderId="0"/>
    <xf numFmtId="0" fontId="5" fillId="25" borderId="13" applyNumberFormat="0" applyAlignment="0" applyProtection="0"/>
    <xf numFmtId="0" fontId="5" fillId="0" borderId="0"/>
    <xf numFmtId="0" fontId="5" fillId="25" borderId="13" applyNumberFormat="0" applyAlignment="0" applyProtection="0"/>
    <xf numFmtId="0" fontId="5" fillId="0" borderId="0"/>
    <xf numFmtId="0" fontId="5" fillId="25" borderId="13" applyNumberFormat="0" applyAlignment="0" applyProtection="0"/>
    <xf numFmtId="0" fontId="57" fillId="5" borderId="22" applyNumberFormat="0" applyAlignment="0" applyProtection="0"/>
    <xf numFmtId="10" fontId="14" fillId="0" borderId="0"/>
    <xf numFmtId="191" fontId="33" fillId="0" borderId="0">
      <protection locked="0"/>
    </xf>
    <xf numFmtId="179" fontId="33" fillId="0" borderId="0">
      <protection locked="0"/>
    </xf>
    <xf numFmtId="177" fontId="5" fillId="0" borderId="0" applyFill="0" applyBorder="0" applyAlignment="0" applyProtection="0"/>
    <xf numFmtId="9" fontId="51" fillId="0" borderId="0" applyFont="0" applyFill="0" applyBorder="0" applyAlignment="0" applyProtection="0"/>
    <xf numFmtId="177" fontId="5" fillId="0" borderId="0"/>
    <xf numFmtId="9" fontId="5" fillId="0" borderId="0" applyFill="0" applyBorder="0" applyAlignment="0" applyProtection="0"/>
    <xf numFmtId="192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52" fillId="0" borderId="0"/>
    <xf numFmtId="0" fontId="57" fillId="5" borderId="22" applyNumberFormat="0" applyAlignment="0" applyProtection="0"/>
    <xf numFmtId="0" fontId="29" fillId="0" borderId="0" applyNumberFormat="0" applyFill="0" applyBorder="0" applyAlignment="0" applyProtection="0"/>
    <xf numFmtId="0" fontId="57" fillId="5" borderId="22" applyNumberFormat="0" applyAlignment="0" applyProtection="0"/>
    <xf numFmtId="0" fontId="57" fillId="5" borderId="22" applyNumberFormat="0" applyAlignment="0" applyProtection="0"/>
    <xf numFmtId="180" fontId="14" fillId="0" borderId="0"/>
    <xf numFmtId="196" fontId="15" fillId="0" borderId="0">
      <protection locked="0"/>
    </xf>
    <xf numFmtId="177" fontId="5" fillId="0" borderId="0" applyFill="0" applyBorder="0" applyAlignment="0" applyProtection="0"/>
    <xf numFmtId="177" fontId="5" fillId="0" borderId="0" applyFill="0" applyBorder="0" applyAlignment="0" applyProtection="0"/>
    <xf numFmtId="177" fontId="5" fillId="0" borderId="0" applyFill="0" applyBorder="0" applyAlignment="0" applyProtection="0"/>
    <xf numFmtId="177" fontId="5" fillId="0" borderId="0" applyFill="0" applyBorder="0" applyAlignment="0" applyProtection="0"/>
    <xf numFmtId="177" fontId="5" fillId="0" borderId="0" applyFill="0" applyBorder="0" applyAlignment="0" applyProtection="0"/>
    <xf numFmtId="177" fontId="5" fillId="0" borderId="0" applyFill="0" applyBorder="0" applyAlignment="0" applyProtection="0"/>
    <xf numFmtId="177" fontId="5" fillId="0" borderId="0" applyFill="0" applyBorder="0" applyAlignment="0" applyProtection="0"/>
    <xf numFmtId="177" fontId="5" fillId="0" borderId="0" applyFill="0" applyBorder="0" applyAlignment="0" applyProtection="0"/>
    <xf numFmtId="177" fontId="5" fillId="0" borderId="0" applyFill="0" applyBorder="0" applyAlignment="0" applyProtection="0"/>
    <xf numFmtId="0" fontId="61" fillId="0" borderId="0" applyNumberFormat="0" applyFill="0" applyBorder="0" applyAlignment="0" applyProtection="0"/>
    <xf numFmtId="177" fontId="5" fillId="0" borderId="0" applyFill="0" applyBorder="0" applyAlignment="0" applyProtection="0"/>
    <xf numFmtId="0" fontId="20" fillId="0" borderId="7" applyNumberFormat="0" applyFill="0" applyAlignment="0" applyProtection="0"/>
    <xf numFmtId="177" fontId="5" fillId="0" borderId="0" applyFill="0" applyBorder="0" applyAlignment="0" applyProtection="0"/>
    <xf numFmtId="177" fontId="5" fillId="0" borderId="0" applyFill="0" applyBorder="0" applyAlignment="0" applyProtection="0"/>
    <xf numFmtId="0" fontId="20" fillId="0" borderId="7" applyNumberFormat="0" applyFill="0" applyAlignment="0" applyProtection="0"/>
    <xf numFmtId="177" fontId="5" fillId="0" borderId="0" applyFill="0" applyBorder="0" applyAlignment="0" applyProtection="0"/>
    <xf numFmtId="0" fontId="5" fillId="0" borderId="0"/>
    <xf numFmtId="177" fontId="5" fillId="0" borderId="0"/>
    <xf numFmtId="177" fontId="15" fillId="0" borderId="0"/>
    <xf numFmtId="0" fontId="6" fillId="0" borderId="0" applyNumberFormat="0" applyFill="0" applyBorder="0" applyAlignment="0" applyProtection="0"/>
    <xf numFmtId="0" fontId="50" fillId="0" borderId="19" applyNumberFormat="0" applyFill="0" applyAlignment="0" applyProtection="0"/>
    <xf numFmtId="0" fontId="6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7" fillId="0" borderId="0"/>
    <xf numFmtId="0" fontId="61" fillId="0" borderId="0" applyNumberFormat="0" applyFill="0" applyBorder="0" applyAlignment="0" applyProtection="0"/>
    <xf numFmtId="197" fontId="14" fillId="0" borderId="0"/>
    <xf numFmtId="0" fontId="77" fillId="0" borderId="28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76" fillId="0" borderId="6"/>
    <xf numFmtId="0" fontId="12" fillId="0" borderId="6" applyNumberFormat="0" applyFill="0" applyAlignment="0" applyProtection="0"/>
    <xf numFmtId="2" fontId="63" fillId="0" borderId="0">
      <protection locked="0"/>
    </xf>
    <xf numFmtId="0" fontId="72" fillId="0" borderId="0" applyNumberFormat="0" applyFill="0" applyBorder="0" applyAlignment="0" applyProtection="0"/>
    <xf numFmtId="0" fontId="50" fillId="0" borderId="19" applyNumberFormat="0" applyFill="0" applyAlignment="0" applyProtection="0"/>
    <xf numFmtId="0" fontId="50" fillId="0" borderId="19" applyNumberFormat="0" applyFill="0" applyAlignment="0" applyProtection="0"/>
    <xf numFmtId="0" fontId="13" fillId="0" borderId="7"/>
    <xf numFmtId="0" fontId="2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6" fillId="0" borderId="0"/>
    <xf numFmtId="0" fontId="29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90" fontId="33" fillId="0" borderId="0">
      <protection locked="0"/>
    </xf>
    <xf numFmtId="0" fontId="15" fillId="0" borderId="0"/>
    <xf numFmtId="177" fontId="5" fillId="0" borderId="0" applyFill="0" applyBorder="0" applyAlignment="0" applyProtection="0"/>
    <xf numFmtId="177" fontId="5" fillId="0" borderId="0" applyFill="0" applyBorder="0" applyAlignment="0" applyProtection="0"/>
    <xf numFmtId="192" fontId="5" fillId="0" borderId="0" applyFill="0" applyBorder="0" applyAlignment="0" applyProtection="0"/>
  </cellStyleXfs>
  <cellXfs count="29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center"/>
    </xf>
    <xf numFmtId="3" fontId="1" fillId="0" borderId="1" xfId="0" applyNumberFormat="1" applyFont="1" applyBorder="1" applyAlignment="1" applyProtection="1">
      <alignment horizontal="right"/>
      <protection locked="0"/>
    </xf>
    <xf numFmtId="3" fontId="1" fillId="0" borderId="1" xfId="0" applyNumberFormat="1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3" fontId="2" fillId="0" borderId="1" xfId="0" applyNumberFormat="1" applyFont="1" applyBorder="1" applyAlignment="1" applyProtection="1">
      <alignment horizontal="right"/>
    </xf>
    <xf numFmtId="0" fontId="2" fillId="0" borderId="1" xfId="0" applyFont="1" applyFill="1" applyBorder="1" applyAlignment="1" applyProtection="1">
      <alignment horizontal="left"/>
    </xf>
    <xf numFmtId="3" fontId="1" fillId="0" borderId="1" xfId="0" applyNumberFormat="1" applyFont="1" applyFill="1" applyBorder="1" applyAlignment="1" applyProtection="1">
      <alignment horizontal="right"/>
      <protection locked="0"/>
    </xf>
    <xf numFmtId="3" fontId="1" fillId="3" borderId="1" xfId="0" applyNumberFormat="1" applyFont="1" applyFill="1" applyBorder="1" applyAlignment="1" applyProtection="1">
      <alignment horizontal="right"/>
      <protection locked="0"/>
    </xf>
    <xf numFmtId="3" fontId="2" fillId="0" borderId="1" xfId="0" applyNumberFormat="1" applyFont="1" applyFill="1" applyBorder="1" applyAlignment="1" applyProtection="1">
      <alignment horizontal="right"/>
    </xf>
    <xf numFmtId="3" fontId="2" fillId="3" borderId="1" xfId="0" applyNumberFormat="1" applyFont="1" applyFill="1" applyBorder="1" applyAlignment="1" applyProtection="1">
      <alignment horizontal="right"/>
    </xf>
    <xf numFmtId="0" fontId="2" fillId="2" borderId="1" xfId="0" applyFont="1" applyFill="1" applyBorder="1" applyAlignment="1" applyProtection="1">
      <alignment horizontal="center"/>
    </xf>
    <xf numFmtId="3" fontId="2" fillId="2" borderId="1" xfId="0" applyNumberFormat="1" applyFont="1" applyFill="1" applyBorder="1" applyAlignment="1" applyProtection="1">
      <alignment horizontal="right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5" fillId="0" borderId="0" xfId="0" applyFont="1" applyProtection="1">
      <protection locked="0"/>
    </xf>
  </cellXfs>
  <cellStyles count="429">
    <cellStyle name="Normal" xfId="0" builtinId="0"/>
    <cellStyle name="Título 4 2_05_Impactos_Demais PLs_2013_Dados CNJ de jul-12" xfId="1"/>
    <cellStyle name="Título 4 2 2" xfId="2"/>
    <cellStyle name="Indefinido" xfId="3"/>
    <cellStyle name="Comma" xfId="4" builtinId="3"/>
    <cellStyle name="Incorreto 4" xfId="5"/>
    <cellStyle name="Ênfase3 3" xfId="6"/>
    <cellStyle name="Comma [0]" xfId="7" builtinId="6"/>
    <cellStyle name="40% - Ênfase 4" xfId="8" builtinId="43"/>
    <cellStyle name="20% - Accent3" xfId="9"/>
    <cellStyle name="Porcentagem" xfId="10" builtinId="5"/>
    <cellStyle name="Incorreto 2 2" xfId="11"/>
    <cellStyle name="Célula Vinculada" xfId="12" builtinId="24"/>
    <cellStyle name="Cálculo 2" xfId="13"/>
    <cellStyle name="Célula de Verificação" xfId="14" builtinId="23"/>
    <cellStyle name="40% - Ênfase1 2_05_Impactos_Demais PLs_2013_Dados CNJ de jul-12" xfId="15"/>
    <cellStyle name="Moeda [0]" xfId="16" builtinId="7"/>
    <cellStyle name="V¡rgula" xfId="17"/>
    <cellStyle name="Normal 3 2" xfId="18"/>
    <cellStyle name="20% - Ênfase 3" xfId="19" builtinId="38"/>
    <cellStyle name="Moeda" xfId="20" builtinId="4"/>
    <cellStyle name="Hyperlink seguido" xfId="21" builtinId="9"/>
    <cellStyle name="Nota 2 2" xfId="22"/>
    <cellStyle name="Hyperlink" xfId="23" builtinId="8"/>
    <cellStyle name="60% - Ênfase1 3" xfId="24"/>
    <cellStyle name="Observação" xfId="25" builtinId="10"/>
    <cellStyle name="40% - Ênfase 2" xfId="26" builtinId="35"/>
    <cellStyle name="20% - Accent1" xfId="27"/>
    <cellStyle name="Célula de Verificação 2" xfId="28"/>
    <cellStyle name="Cálculo 2 2" xfId="29"/>
    <cellStyle name="40% - Ênfase 6" xfId="30" builtinId="51"/>
    <cellStyle name="20% - Accent5" xfId="31"/>
    <cellStyle name="Ênfase4 2 2" xfId="32"/>
    <cellStyle name="Texto de Aviso" xfId="33" builtinId="11"/>
    <cellStyle name="40% - Ênfase4 2_05_Impactos_Demais PLs_2013_Dados CNJ de jul-12" xfId="34"/>
    <cellStyle name="Título" xfId="35" builtinId="15"/>
    <cellStyle name="Texto Explicativo" xfId="36" builtinId="53"/>
    <cellStyle name="20% - Ênfase1 2" xfId="37"/>
    <cellStyle name="Bom 2_05_Impactos_Demais PLs_2013_Dados CNJ de jul-12" xfId="38"/>
    <cellStyle name="Título 1" xfId="39" builtinId="16"/>
    <cellStyle name="Ênfase 3" xfId="40" builtinId="37"/>
    <cellStyle name="20% - Ênfase1 3" xfId="41"/>
    <cellStyle name="Título 2" xfId="42" builtinId="17"/>
    <cellStyle name="Ênfase 4" xfId="43" builtinId="41"/>
    <cellStyle name="20% - Ênfase1 4" xfId="44"/>
    <cellStyle name="Título 3" xfId="45" builtinId="18"/>
    <cellStyle name="Ênfase 5" xfId="46" builtinId="45"/>
    <cellStyle name="Titulo_00_Equalização ASMED_SOF" xfId="47"/>
    <cellStyle name="Célula de Verificação 2_05_Impactos_Demais PLs_2013_Dados CNJ de jul-12" xfId="48"/>
    <cellStyle name="Título 4" xfId="49" builtinId="19"/>
    <cellStyle name="Ênfase 6" xfId="50" builtinId="49"/>
    <cellStyle name="Entrada" xfId="51" builtinId="20"/>
    <cellStyle name="Normal 14" xfId="52"/>
    <cellStyle name="Saída" xfId="53" builtinId="21"/>
    <cellStyle name="Cálculo" xfId="54" builtinId="22"/>
    <cellStyle name="Total" xfId="55" builtinId="25"/>
    <cellStyle name="Título 1 4" xfId="56"/>
    <cellStyle name="60% - Ênfase1 2" xfId="57"/>
    <cellStyle name="40% - Ênfase 1" xfId="58" builtinId="31"/>
    <cellStyle name="Texto de Aviso 3" xfId="59"/>
    <cellStyle name="Bom" xfId="60" builtinId="26"/>
    <cellStyle name="Ruim" xfId="61" builtinId="27"/>
    <cellStyle name="20% - Ênfase2 2_05_Impactos_Demais PLs_2013_Dados CNJ de jul-12" xfId="62"/>
    <cellStyle name="Neutro" xfId="63" builtinId="28"/>
    <cellStyle name="20% - Ênfase6 3" xfId="64"/>
    <cellStyle name="20% - Ênfase 5" xfId="65" builtinId="46"/>
    <cellStyle name="Cabeçalho 2" xfId="66"/>
    <cellStyle name="Ênfase 1" xfId="67" builtinId="29"/>
    <cellStyle name="20% - Ênfase 1" xfId="68" builtinId="30"/>
    <cellStyle name="60% - Ênfase 1" xfId="69" builtinId="32"/>
    <cellStyle name="20% - Ênfase6 4" xfId="70"/>
    <cellStyle name="20% - Ênfase 6" xfId="71" builtinId="50"/>
    <cellStyle name="Ênfase 2" xfId="72" builtinId="33"/>
    <cellStyle name="20% - Ênfase 2" xfId="73" builtinId="34"/>
    <cellStyle name="60% - Ênfase 2" xfId="74" builtinId="36"/>
    <cellStyle name="60% - Ênfase1 4" xfId="75"/>
    <cellStyle name="40% - Ênfase 3" xfId="76" builtinId="39"/>
    <cellStyle name="20% - Accent2" xfId="77"/>
    <cellStyle name="Normal 2 3_00_Decisão Anexo V 2015_MEMORIAL_Oficial SOF" xfId="78"/>
    <cellStyle name="60% - Ênfase 3" xfId="79" builtinId="40"/>
    <cellStyle name="20% - Ênfase6 2" xfId="80"/>
    <cellStyle name="20% - Ênfase 4" xfId="81" builtinId="42"/>
    <cellStyle name="60% - Ênfase 4" xfId="82" builtinId="44"/>
    <cellStyle name="40% - Ênfase 5" xfId="83" builtinId="47"/>
    <cellStyle name="20% - Accent4" xfId="84"/>
    <cellStyle name="Total 2_05_Impactos_Demais PLs_2013_Dados CNJ de jul-12" xfId="85"/>
    <cellStyle name="60% - Ênfase 5" xfId="86" builtinId="48"/>
    <cellStyle name="Separador de milhares 2" xfId="87"/>
    <cellStyle name="40% - Ênfase1 3" xfId="88"/>
    <cellStyle name="20% - Ênfase2 2 2" xfId="89"/>
    <cellStyle name="60% - Ênfase 6" xfId="90" builtinId="52"/>
    <cellStyle name="Célula de Verificação 3" xfId="91"/>
    <cellStyle name="20% - Accent6" xfId="92"/>
    <cellStyle name="20% - Ênfase1 2_00_ANEXO V 2015 - VERSÃO INICIAL PLOA_2015" xfId="93"/>
    <cellStyle name="Separador de milhares 10" xfId="94"/>
    <cellStyle name="Nota 2_00_Decisão Anexo V 2015_MEMORIAL_Oficial SOF" xfId="95"/>
    <cellStyle name="60% - Ênfase5 2_05_Impactos_Demais PLs_2013_Dados CNJ de jul-12" xfId="96"/>
    <cellStyle name="20% - Ênfase1 2 2" xfId="97"/>
    <cellStyle name="20% - Ênfase2 2" xfId="98"/>
    <cellStyle name="Total 2 2" xfId="99"/>
    <cellStyle name="20% - Ênfase2 3" xfId="100"/>
    <cellStyle name="Separador de milhares 2 2 6" xfId="101"/>
    <cellStyle name="20% - Ênfase2 4" xfId="102"/>
    <cellStyle name="Porcentagem 3" xfId="103"/>
    <cellStyle name="20% - Ênfase3 2" xfId="104"/>
    <cellStyle name="Título 5" xfId="105"/>
    <cellStyle name="20% - Ênfase3 2 2" xfId="106"/>
    <cellStyle name="20% - Ênfase3 2_05_Impactos_Demais PLs_2013_Dados CNJ de jul-12" xfId="107"/>
    <cellStyle name="Porcentagem 4" xfId="108"/>
    <cellStyle name="20% - Ênfase3 3" xfId="109"/>
    <cellStyle name="Título 1 2 2" xfId="110"/>
    <cellStyle name="Porcentagem 5" xfId="111"/>
    <cellStyle name="20% - Ênfase3 4" xfId="112"/>
    <cellStyle name="Ênfase6 2 2" xfId="113"/>
    <cellStyle name="40% - Accent5" xfId="114"/>
    <cellStyle name="20% - Ênfase6 2_00_ANEXO V 2015 - VERSÃO INICIAL PLOA_2015" xfId="115"/>
    <cellStyle name="20% - Ênfase4 2" xfId="116"/>
    <cellStyle name="20% - Ênfase4 2 2" xfId="117"/>
    <cellStyle name="20% - Ênfase4 2_05_Impactos_Demais PLs_2013_Dados CNJ de jul-12" xfId="118"/>
    <cellStyle name="40% - Accent6" xfId="119"/>
    <cellStyle name="20% - Ênfase4 3" xfId="120"/>
    <cellStyle name="20% - Ênfase4 4" xfId="121"/>
    <cellStyle name="Normal 2 3" xfId="122"/>
    <cellStyle name="20% - Ênfase5 2" xfId="123"/>
    <cellStyle name="Normal 2 3 2" xfId="124"/>
    <cellStyle name="20% - Ênfase5 2 2" xfId="125"/>
    <cellStyle name="20% - Ênfase5 2_00_ANEXO V 2015 - VERSÃO INICIAL PLOA_2015" xfId="126"/>
    <cellStyle name="Normal 2 4" xfId="127"/>
    <cellStyle name="20% - Ênfase5 3" xfId="128"/>
    <cellStyle name="Normal 2 5" xfId="129"/>
    <cellStyle name="60% - Ênfase1 2 2" xfId="130"/>
    <cellStyle name="20% - Ênfase5 4" xfId="131"/>
    <cellStyle name="20% - Ênfase6 2 2" xfId="132"/>
    <cellStyle name="Título 8" xfId="133"/>
    <cellStyle name="40% - Accent1" xfId="134"/>
    <cellStyle name="Título 9" xfId="135"/>
    <cellStyle name="40% - Accent2" xfId="136"/>
    <cellStyle name="40% - Accent3" xfId="137"/>
    <cellStyle name="40% - Accent4" xfId="138"/>
    <cellStyle name="40% - Ênfase1 2" xfId="139"/>
    <cellStyle name="40% - Ênfase1 2 2" xfId="140"/>
    <cellStyle name="Título 3 2" xfId="141"/>
    <cellStyle name="Separador de milhares 3" xfId="142"/>
    <cellStyle name="40% - Ênfase1 4" xfId="143"/>
    <cellStyle name="Separador de milhares 2_00_Decisão Anexo V 2015_MEMORIAL_Oficial SOF" xfId="144"/>
    <cellStyle name="Ênfase6 2_05_Impactos_Demais PLs_2013_Dados CNJ de jul-12" xfId="145"/>
    <cellStyle name="Comma0" xfId="146"/>
    <cellStyle name="40% - Ênfase2 2" xfId="147"/>
    <cellStyle name="40% - Ênfase2 2 2" xfId="148"/>
    <cellStyle name="Incorreto 2" xfId="149"/>
    <cellStyle name="40% - Ênfase2 2_05_Impactos_Demais PLs_2013_Dados CNJ de jul-12" xfId="150"/>
    <cellStyle name="40% - Ênfase2 3" xfId="151"/>
    <cellStyle name="Título 4 2" xfId="152"/>
    <cellStyle name="40% - Ênfase2 4" xfId="153"/>
    <cellStyle name="40% - Ênfase3 2" xfId="154"/>
    <cellStyle name="Bol-Data" xfId="155"/>
    <cellStyle name="40% - Ênfase3 2 2" xfId="156"/>
    <cellStyle name="40% - Ênfase3 2_05_Impactos_Demais PLs_2013_Dados CNJ de jul-12" xfId="157"/>
    <cellStyle name="40% - Ênfase3 3" xfId="158"/>
    <cellStyle name="Título 5 2" xfId="159"/>
    <cellStyle name="40% - Ênfase3 4" xfId="160"/>
    <cellStyle name="40% - Ênfase4 2" xfId="161"/>
    <cellStyle name="Porcentagem 8" xfId="162"/>
    <cellStyle name="40% - Ênfase5 3" xfId="163"/>
    <cellStyle name="40% - Ênfase4 2 2" xfId="164"/>
    <cellStyle name="40% - Ênfase4 3" xfId="165"/>
    <cellStyle name="Título 6 2" xfId="166"/>
    <cellStyle name="40% - Ênfase4 4" xfId="167"/>
    <cellStyle name="Porcentagem 7" xfId="168"/>
    <cellStyle name="Input" xfId="169"/>
    <cellStyle name="40% - Ênfase5 2" xfId="170"/>
    <cellStyle name="40% - Ênfase5 2 2" xfId="171"/>
    <cellStyle name="40% - Ênfase5 2_05_Impactos_Demais PLs_2013_Dados CNJ de jul-12" xfId="172"/>
    <cellStyle name="TableStyleLight1_00_Decisão Anexo V 2015_MEMORIAL_Oficial SOF" xfId="173"/>
    <cellStyle name="Porcentagem 9" xfId="174"/>
    <cellStyle name="40% - Ênfase5 4" xfId="175"/>
    <cellStyle name="40% - Ênfase6 2" xfId="176"/>
    <cellStyle name="40% - Ênfase6 2 2" xfId="177"/>
    <cellStyle name="Entrada 2_00_ANEXO V 2015 - VERSÃO INICIAL PLOA_2015" xfId="178"/>
    <cellStyle name="40% - Ênfase6 2_05_Impactos_Demais PLs_2013_Dados CNJ de jul-12" xfId="179"/>
    <cellStyle name="40% - Ênfase6 3" xfId="180"/>
    <cellStyle name="40% - Ênfase6 4" xfId="181"/>
    <cellStyle name="60% - Accent1" xfId="182"/>
    <cellStyle name="Fim" xfId="183"/>
    <cellStyle name="60% - Accent2" xfId="184"/>
    <cellStyle name="60% - Accent3" xfId="185"/>
    <cellStyle name="60% - Accent4" xfId="186"/>
    <cellStyle name="Ênfase2 2" xfId="187"/>
    <cellStyle name="60% - Accent5" xfId="188"/>
    <cellStyle name="Ênfase2 3" xfId="189"/>
    <cellStyle name="60% - Accent6" xfId="190"/>
    <cellStyle name="Moeda 2" xfId="191"/>
    <cellStyle name="60% - Ênfase1 2_05_Impactos_Demais PLs_2013_Dados CNJ de jul-12" xfId="192"/>
    <cellStyle name="Título 2 4" xfId="193"/>
    <cellStyle name="Texto de Aviso 2_05_Impactos_Demais PLs_2013_Dados CNJ de jul-12" xfId="194"/>
    <cellStyle name="60% - Ênfase2 2" xfId="195"/>
    <cellStyle name="60% - Ênfase2 2 2" xfId="196"/>
    <cellStyle name="Saída 3" xfId="197"/>
    <cellStyle name="60% - Ênfase2 2_05_Impactos_Demais PLs_2013_Dados CNJ de jul-12" xfId="198"/>
    <cellStyle name="60% - Ênfase2 3" xfId="199"/>
    <cellStyle name="Neutra 2" xfId="200"/>
    <cellStyle name="60% - Ênfase2 4" xfId="201"/>
    <cellStyle name="Título 3 4" xfId="202"/>
    <cellStyle name="Separador de milhares 5" xfId="203"/>
    <cellStyle name="60% - Ênfase3 2" xfId="204"/>
    <cellStyle name="Cabe‡alho 2" xfId="205"/>
    <cellStyle name="60% - Ênfase3 2 2" xfId="206"/>
    <cellStyle name="Heading 2" xfId="207"/>
    <cellStyle name="60% - Ênfase3 2_05_Impactos_Demais PLs_2013_Dados CNJ de jul-12" xfId="208"/>
    <cellStyle name="Separador de milhares 6" xfId="209"/>
    <cellStyle name="60% - Ênfase3 3" xfId="210"/>
    <cellStyle name="Separador de milhares 7" xfId="211"/>
    <cellStyle name="60% - Ênfase3 4" xfId="212"/>
    <cellStyle name="Título 4 4" xfId="213"/>
    <cellStyle name="60% - Ênfase4 2" xfId="214"/>
    <cellStyle name="60% - Ênfase4 2 2" xfId="215"/>
    <cellStyle name="60% - Ênfase5 3" xfId="216"/>
    <cellStyle name="60% - Ênfase4 2_05_Impactos_Demais PLs_2013_Dados CNJ de jul-12" xfId="217"/>
    <cellStyle name="60% - Ênfase4 3" xfId="218"/>
    <cellStyle name="60% - Ênfase4 4" xfId="219"/>
    <cellStyle name="60% - Ênfase5 2" xfId="220"/>
    <cellStyle name="60% - Ênfase5 2 2" xfId="221"/>
    <cellStyle name="60% - Ênfase5 4" xfId="222"/>
    <cellStyle name="60% - Ênfase6 2" xfId="223"/>
    <cellStyle name="60% - Ênfase6 2 2" xfId="224"/>
    <cellStyle name="60% - Ênfase6 2_05_Impactos_Demais PLs_2013_Dados CNJ de jul-12" xfId="225"/>
    <cellStyle name="60% - Ênfase6 3" xfId="226"/>
    <cellStyle name="60% - Ênfase6 4" xfId="227"/>
    <cellStyle name="Accent1" xfId="228"/>
    <cellStyle name="Texto, derecha" xfId="229"/>
    <cellStyle name="Accent2" xfId="230"/>
    <cellStyle name="Accent3" xfId="231"/>
    <cellStyle name="Separador de milhares 2 5_00_Decisão Anexo V 2015_MEMORIAL_Oficial SOF" xfId="232"/>
    <cellStyle name="Accent4" xfId="233"/>
    <cellStyle name="Accent5" xfId="234"/>
    <cellStyle name="Accent6" xfId="235"/>
    <cellStyle name="b0let" xfId="236"/>
    <cellStyle name="Bad" xfId="237"/>
    <cellStyle name="bolet" xfId="238"/>
    <cellStyle name="Boletim" xfId="239"/>
    <cellStyle name="Bom 2" xfId="240"/>
    <cellStyle name="Bom 2 2" xfId="241"/>
    <cellStyle name="Bom 3" xfId="242"/>
    <cellStyle name="Bom 4" xfId="243"/>
    <cellStyle name="Cabe‡alho 1" xfId="244"/>
    <cellStyle name="Cabeçalho 1" xfId="245"/>
    <cellStyle name="Calculation" xfId="246"/>
    <cellStyle name="Total 3" xfId="247"/>
    <cellStyle name="Cálculo 2_05_Impactos_Demais PLs_2013_Dados CNJ de jul-12" xfId="248"/>
    <cellStyle name="Vírgula0" xfId="249"/>
    <cellStyle name="Cálculo 3" xfId="250"/>
    <cellStyle name="Cálculo 4" xfId="251"/>
    <cellStyle name="Capítulo" xfId="252"/>
    <cellStyle name="Célula de Verificação 2 2" xfId="253"/>
    <cellStyle name="Célula de Verificação 4" xfId="254"/>
    <cellStyle name="Normal 2" xfId="255"/>
    <cellStyle name="Célula Vinculada 2" xfId="256"/>
    <cellStyle name="Sep. milhar [2]" xfId="257"/>
    <cellStyle name="Normal 2 2" xfId="258"/>
    <cellStyle name="Célula Vinculada 2 2" xfId="259"/>
    <cellStyle name="Célula Vinculada 2_05_Impactos_Demais PLs_2013_Dados CNJ de jul-12" xfId="260"/>
    <cellStyle name="Normal 3" xfId="261"/>
    <cellStyle name="Célula Vinculada 3" xfId="262"/>
    <cellStyle name="Normal 4" xfId="263"/>
    <cellStyle name="Célula Vinculada 4" xfId="264"/>
    <cellStyle name="Separador de milhares 2 3 2" xfId="265"/>
    <cellStyle name="Saída 2_05_Impactos_Demais PLs_2013_Dados CNJ de jul-12" xfId="266"/>
    <cellStyle name="Check Cell" xfId="267"/>
    <cellStyle name="Warning Text" xfId="268"/>
    <cellStyle name="Comma [0]_Auxiliar" xfId="269"/>
    <cellStyle name="Comma 2" xfId="270"/>
    <cellStyle name="Comma 3" xfId="271"/>
    <cellStyle name="Comma_Agenda" xfId="272"/>
    <cellStyle name="Porcentagem 2 2" xfId="273"/>
    <cellStyle name="Good" xfId="274"/>
    <cellStyle name="Currency [0]_Auxiliar" xfId="275"/>
    <cellStyle name="Currency_Auxiliar" xfId="276"/>
    <cellStyle name="Currency0" xfId="277"/>
    <cellStyle name="Data" xfId="278"/>
    <cellStyle name="Date" xfId="279"/>
    <cellStyle name="Titulo2" xfId="280"/>
    <cellStyle name="Título 11" xfId="281"/>
    <cellStyle name="Decimal 0, derecha" xfId="282"/>
    <cellStyle name="Decimal 2, derecha" xfId="283"/>
    <cellStyle name="Ênfase1 2" xfId="284"/>
    <cellStyle name="Separador de milhares 2 3 2 2_00_Decisão Anexo V 2015_MEMORIAL_Oficial SOF" xfId="285"/>
    <cellStyle name="Ênfase1 2 2" xfId="286"/>
    <cellStyle name="Nota 2" xfId="287"/>
    <cellStyle name="Normal 7" xfId="288"/>
    <cellStyle name="Ênfase1 2_05_Impactos_Demais PLs_2013_Dados CNJ de jul-12" xfId="289"/>
    <cellStyle name="Título 2 2_05_Impactos_Demais PLs_2013_Dados CNJ de jul-12" xfId="290"/>
    <cellStyle name="Ênfase1 3" xfId="291"/>
    <cellStyle name="Ênfase1 4" xfId="292"/>
    <cellStyle name="Ênfase2 2_05_Impactos_Demais PLs_2013_Dados CNJ de jul-12" xfId="293"/>
    <cellStyle name="Ênfase2 2 2" xfId="294"/>
    <cellStyle name="Ênfase2 4" xfId="295"/>
    <cellStyle name="Incorreto 3" xfId="296"/>
    <cellStyle name="Ênfase3 2" xfId="297"/>
    <cellStyle name="Ênfase3 2 2" xfId="298"/>
    <cellStyle name="Ênfase3 2_05_Impactos_Demais PLs_2013_Dados CNJ de jul-12" xfId="299"/>
    <cellStyle name="Ênfase3 4" xfId="300"/>
    <cellStyle name="Ênfase4 2" xfId="301"/>
    <cellStyle name="Ênfase5 3" xfId="302"/>
    <cellStyle name="Ênfase4 2_05_Impactos_Demais PLs_2013_Dados CNJ de jul-12" xfId="303"/>
    <cellStyle name="Ênfase4 3" xfId="304"/>
    <cellStyle name="Ênfase4 4" xfId="305"/>
    <cellStyle name="Porcentagem 10" xfId="306"/>
    <cellStyle name="Ênfase5 2" xfId="307"/>
    <cellStyle name="Separador de milhares 9" xfId="308"/>
    <cellStyle name="Ênfase5 2 2" xfId="309"/>
    <cellStyle name="Ênfase5 2_05_Impactos_Demais PLs_2013_Dados CNJ de jul-12" xfId="310"/>
    <cellStyle name="Ênfase5 4" xfId="311"/>
    <cellStyle name="Ênfase6 2" xfId="312"/>
    <cellStyle name="Ênfase6 3" xfId="313"/>
    <cellStyle name="Ênfase6 4" xfId="314"/>
    <cellStyle name="Entrada 2" xfId="315"/>
    <cellStyle name="Entrada 2 2" xfId="316"/>
    <cellStyle name="Moeda0" xfId="317"/>
    <cellStyle name="Entrada 3" xfId="318"/>
    <cellStyle name="Entrada 4" xfId="319"/>
    <cellStyle name="Euro" xfId="320"/>
    <cellStyle name="Euro 2" xfId="321"/>
    <cellStyle name="Euro_00_ANEXO V 2015 - VERSÃO INICIAL PLOA_2015" xfId="322"/>
    <cellStyle name="Explanatory Text" xfId="323"/>
    <cellStyle name="Vírgula 2" xfId="324"/>
    <cellStyle name="Fixed" xfId="325"/>
    <cellStyle name="Fixo" xfId="326"/>
    <cellStyle name="Fonte" xfId="327"/>
    <cellStyle name="Heading 1" xfId="328"/>
    <cellStyle name="Heading 3" xfId="329"/>
    <cellStyle name="Heading 4" xfId="330"/>
    <cellStyle name="Incorreto 2_05_Impactos_Demais PLs_2013_Dados CNJ de jul-12" xfId="331"/>
    <cellStyle name="Jr_Normal" xfId="332"/>
    <cellStyle name="Leg_It_1" xfId="333"/>
    <cellStyle name="Texto de Aviso 2 2" xfId="334"/>
    <cellStyle name="Linea horizontal" xfId="335"/>
    <cellStyle name="Linked Cell" xfId="336"/>
    <cellStyle name="Millares_deuhist99" xfId="337"/>
    <cellStyle name="Neutra 2 2" xfId="338"/>
    <cellStyle name="Separador de milhares 8" xfId="339"/>
    <cellStyle name="Neutra 2_05_Impactos_Demais PLs_2013_Dados CNJ de jul-12" xfId="340"/>
    <cellStyle name="Neutra 3" xfId="341"/>
    <cellStyle name="Neutra 4" xfId="342"/>
    <cellStyle name="Separador de milhares 2 2" xfId="343"/>
    <cellStyle name="Neutral" xfId="344"/>
    <cellStyle name="Normal 10" xfId="345"/>
    <cellStyle name="Normal 11" xfId="346"/>
    <cellStyle name="Separador de milhares 2 3 2 2" xfId="347"/>
    <cellStyle name="Normal 12" xfId="348"/>
    <cellStyle name="Normal 13" xfId="349"/>
    <cellStyle name="Normal 2 6" xfId="350"/>
    <cellStyle name="Normal 2 7" xfId="351"/>
    <cellStyle name="Normal 2_00_Decisão Anexo V 2015_MEMORIAL_Oficial SOF" xfId="352"/>
    <cellStyle name="Normal 3_05_Impactos_Demais PLs_2013_Dados CNJ de jul-12" xfId="353"/>
    <cellStyle name="Normal 5" xfId="354"/>
    <cellStyle name="Normal 6" xfId="355"/>
    <cellStyle name="Nota 3" xfId="356"/>
    <cellStyle name="Normal 8" xfId="357"/>
    <cellStyle name="Nota 4" xfId="358"/>
    <cellStyle name="Normal 9" xfId="359"/>
    <cellStyle name="Note" xfId="360"/>
    <cellStyle name="Output" xfId="361"/>
    <cellStyle name="Percent_Agenda" xfId="362"/>
    <cellStyle name="Percentual" xfId="363"/>
    <cellStyle name="Ponto" xfId="364"/>
    <cellStyle name="Separador de milhares 2 3 3" xfId="365"/>
    <cellStyle name="Porcentagem 2" xfId="366"/>
    <cellStyle name="TableStyleLight1" xfId="367"/>
    <cellStyle name="Porcentagem 2 3" xfId="368"/>
    <cellStyle name="Vírgula 3" xfId="369"/>
    <cellStyle name="Porcentagem 2_FCDF 2014_2ª Versão" xfId="370"/>
    <cellStyle name="Porcentagem 6" xfId="371"/>
    <cellStyle name="rodape" xfId="372"/>
    <cellStyle name="Saída 2" xfId="373"/>
    <cellStyle name="Title" xfId="374"/>
    <cellStyle name="Saída 2 2" xfId="375"/>
    <cellStyle name="Saída 4" xfId="376"/>
    <cellStyle name="Sep. milhar [0]" xfId="377"/>
    <cellStyle name="Separador de m" xfId="378"/>
    <cellStyle name="Separador de milhares 2 2 3" xfId="379"/>
    <cellStyle name="Separador de milhares 2 2_00_Decisão Anexo V 2015_MEMORIAL_Oficial SOF" xfId="380"/>
    <cellStyle name="Separador de milhares 2 3" xfId="381"/>
    <cellStyle name="Separador de milhares 2 3 2 2 2" xfId="382"/>
    <cellStyle name="Separador de milhares 2 3 2_00_Decisão Anexo V 2015_MEMORIAL_Oficial SOF" xfId="383"/>
    <cellStyle name="Separador de milhares 2 3_00_Decisão Anexo V 2015_MEMORIAL_Oficial SOF" xfId="384"/>
    <cellStyle name="Separador de milhares 2 4" xfId="385"/>
    <cellStyle name="Separador de milhares 3_00_Decisão Anexo V 2015_MEMORIAL_Oficial SOF" xfId="386"/>
    <cellStyle name="Separador de milhares 2 5" xfId="387"/>
    <cellStyle name="Texto Explicativo 4" xfId="388"/>
    <cellStyle name="Separador de milhares 2 5 2" xfId="389"/>
    <cellStyle name="Título 3 2 2" xfId="390"/>
    <cellStyle name="Separador de milhares 3 2" xfId="391"/>
    <cellStyle name="Separador de milhares 3 3" xfId="392"/>
    <cellStyle name="Título 3 3" xfId="393"/>
    <cellStyle name="Separador de milhares 4" xfId="394"/>
    <cellStyle name="TableStyleLight1 2" xfId="395"/>
    <cellStyle name="TableStyleLight1 3" xfId="396"/>
    <cellStyle name="TableStyleLight1 5" xfId="397"/>
    <cellStyle name="Texto de Aviso 2" xfId="398"/>
    <cellStyle name="Título 2 2 2" xfId="399"/>
    <cellStyle name="Texto de Aviso 4" xfId="400"/>
    <cellStyle name="Texto Explicativo 2" xfId="401"/>
    <cellStyle name="Texto Explicativo 2 2" xfId="402"/>
    <cellStyle name="Texto Explicativo 2_05_Impactos_Demais PLs_2013_Dados CNJ de jul-12" xfId="403"/>
    <cellStyle name="Texto Explicativo 3" xfId="404"/>
    <cellStyle name="Texto, izquierda" xfId="405"/>
    <cellStyle name="Titulo" xfId="406"/>
    <cellStyle name="Título 1 1" xfId="407"/>
    <cellStyle name="Título 1 2" xfId="408"/>
    <cellStyle name="Título 1 2_05_Impactos_Demais PLs_2013_Dados CNJ de jul-12" xfId="409"/>
    <cellStyle name="Título 1 3" xfId="410"/>
    <cellStyle name="Titulo1" xfId="411"/>
    <cellStyle name="Título 10" xfId="412"/>
    <cellStyle name="Título 2 2" xfId="413"/>
    <cellStyle name="Título 2 3" xfId="414"/>
    <cellStyle name="Título 3 2_05_Impactos_Demais PLs_2013_Dados CNJ de jul-12" xfId="415"/>
    <cellStyle name="Título 4 3" xfId="416"/>
    <cellStyle name="Título 5 3" xfId="417"/>
    <cellStyle name="Título 5_05_Impactos_Demais PLs_2013_Dados CNJ de jul-12" xfId="418"/>
    <cellStyle name="Título 6" xfId="419"/>
    <cellStyle name="Título 6_34" xfId="420"/>
    <cellStyle name="Título 7" xfId="421"/>
    <cellStyle name="Total 2" xfId="422"/>
    <cellStyle name="Total 4" xfId="423"/>
    <cellStyle name="V¡rgula0" xfId="424"/>
    <cellStyle name="Vírgul - Estilo1" xfId="425"/>
    <cellStyle name="Vírgula 2 2" xfId="426"/>
    <cellStyle name="Vírgula 4" xfId="427"/>
    <cellStyle name="Vírgula 5" xfId="42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K41"/>
  <sheetViews>
    <sheetView showGridLines="0" tabSelected="1" workbookViewId="0">
      <selection activeCell="B1" sqref="B1"/>
    </sheetView>
  </sheetViews>
  <sheetFormatPr defaultColWidth="9" defaultRowHeight="12.75"/>
  <cols>
    <col min="1" max="1" width="3.14285714285714" style="1" customWidth="1"/>
    <col min="2" max="8" width="17.7142857142857" style="1" customWidth="1"/>
    <col min="9" max="16384" width="9.14285714285714" style="1"/>
  </cols>
  <sheetData>
    <row r="1" spans="2:8">
      <c r="B1" s="2" t="s">
        <v>0</v>
      </c>
      <c r="C1" s="3"/>
      <c r="D1" s="3"/>
      <c r="E1" s="3"/>
      <c r="F1" s="3"/>
      <c r="G1" s="3"/>
      <c r="H1" s="3"/>
    </row>
    <row r="2" spans="2:8">
      <c r="B2" s="2" t="s">
        <v>1</v>
      </c>
      <c r="C2" s="3"/>
      <c r="D2" s="3"/>
      <c r="E2" s="3"/>
      <c r="F2" s="3"/>
      <c r="G2" s="3"/>
      <c r="H2" s="3"/>
    </row>
    <row r="3" spans="2:8">
      <c r="B3" s="2" t="s">
        <v>2</v>
      </c>
      <c r="C3" s="3"/>
      <c r="D3" s="3"/>
      <c r="E3" s="3"/>
      <c r="F3" s="3"/>
      <c r="G3" s="3"/>
      <c r="H3" s="3"/>
    </row>
    <row r="4" spans="2:8">
      <c r="B4" s="3" t="s">
        <v>3</v>
      </c>
      <c r="C4" s="3"/>
      <c r="D4" s="3"/>
      <c r="E4" s="3"/>
      <c r="F4" s="3"/>
      <c r="G4" s="3"/>
      <c r="H4" s="3"/>
    </row>
    <row r="5" spans="2:8">
      <c r="B5" s="4" t="s">
        <v>4</v>
      </c>
      <c r="C5" s="4"/>
      <c r="D5" s="4"/>
      <c r="E5" s="4"/>
      <c r="F5" s="4"/>
      <c r="G5" s="4"/>
      <c r="H5" s="4"/>
    </row>
    <row r="6" spans="2:8">
      <c r="B6" s="5"/>
      <c r="C6" s="3"/>
      <c r="D6" s="3"/>
      <c r="E6" s="3"/>
      <c r="F6" s="3"/>
      <c r="G6" s="3"/>
      <c r="H6" s="3"/>
    </row>
    <row r="7" spans="2:8">
      <c r="B7" s="6" t="s">
        <v>5</v>
      </c>
      <c r="C7" s="3"/>
      <c r="D7" s="3"/>
      <c r="E7" s="3"/>
      <c r="F7" s="3"/>
      <c r="G7" s="3"/>
      <c r="H7" s="3"/>
    </row>
    <row r="8" ht="15.75" customHeight="1" spans="2:9">
      <c r="B8" s="7" t="s">
        <v>6</v>
      </c>
      <c r="C8" s="7" t="s">
        <v>7</v>
      </c>
      <c r="D8" s="7"/>
      <c r="E8" s="7"/>
      <c r="F8" s="7"/>
      <c r="G8" s="7" t="s">
        <v>8</v>
      </c>
      <c r="H8" s="7" t="s">
        <v>9</v>
      </c>
      <c r="I8" s="27"/>
    </row>
    <row r="9" ht="30.75" customHeight="1" spans="2:9">
      <c r="B9" s="7"/>
      <c r="C9" s="7" t="s">
        <v>10</v>
      </c>
      <c r="D9" s="7"/>
      <c r="E9" s="7"/>
      <c r="F9" s="7" t="s">
        <v>11</v>
      </c>
      <c r="G9" s="7"/>
      <c r="H9" s="7"/>
      <c r="I9" s="27"/>
    </row>
    <row r="10" ht="15" customHeight="1" spans="2:8">
      <c r="B10" s="7"/>
      <c r="C10" s="8" t="s">
        <v>12</v>
      </c>
      <c r="D10" s="8" t="s">
        <v>13</v>
      </c>
      <c r="E10" s="7" t="s">
        <v>14</v>
      </c>
      <c r="F10" s="7"/>
      <c r="G10" s="7"/>
      <c r="H10" s="7"/>
    </row>
    <row r="11" ht="15" customHeight="1" spans="2:8">
      <c r="B11" s="7"/>
      <c r="C11" s="9" t="s">
        <v>13</v>
      </c>
      <c r="D11" s="9" t="s">
        <v>15</v>
      </c>
      <c r="E11" s="7"/>
      <c r="F11" s="7"/>
      <c r="G11" s="7"/>
      <c r="H11" s="7"/>
    </row>
    <row r="12" ht="15.75" customHeight="1" spans="2:8">
      <c r="B12" s="7"/>
      <c r="C12" s="10" t="s">
        <v>16</v>
      </c>
      <c r="D12" s="10" t="s">
        <v>17</v>
      </c>
      <c r="E12" s="7"/>
      <c r="F12" s="7"/>
      <c r="G12" s="7"/>
      <c r="H12" s="7"/>
    </row>
    <row r="13" ht="15.75" customHeight="1" spans="2:10">
      <c r="B13" s="11" t="s">
        <v>18</v>
      </c>
      <c r="C13" s="11"/>
      <c r="D13" s="11"/>
      <c r="E13" s="11"/>
      <c r="F13" s="11"/>
      <c r="G13" s="11"/>
      <c r="H13" s="11"/>
      <c r="I13" s="27"/>
      <c r="J13" s="25"/>
    </row>
    <row r="14" spans="2:8">
      <c r="B14" s="12" t="s">
        <v>19</v>
      </c>
      <c r="C14" s="13">
        <v>1</v>
      </c>
      <c r="D14" s="13">
        <v>0</v>
      </c>
      <c r="E14" s="14">
        <f>C14+D14</f>
        <v>1</v>
      </c>
      <c r="F14" s="13">
        <v>0</v>
      </c>
      <c r="G14" s="13">
        <v>0</v>
      </c>
      <c r="H14" s="14">
        <f>E14+F14+G14</f>
        <v>1</v>
      </c>
    </row>
    <row r="15" spans="2:8">
      <c r="B15" s="12" t="s">
        <v>20</v>
      </c>
      <c r="C15" s="13">
        <v>60</v>
      </c>
      <c r="D15" s="13">
        <v>0</v>
      </c>
      <c r="E15" s="14">
        <f>C15+D15</f>
        <v>60</v>
      </c>
      <c r="F15" s="13">
        <v>6</v>
      </c>
      <c r="G15" s="13">
        <v>2</v>
      </c>
      <c r="H15" s="14">
        <f>E15+F15+G15</f>
        <v>68</v>
      </c>
    </row>
    <row r="16" spans="2:8">
      <c r="B16" s="12" t="s">
        <v>21</v>
      </c>
      <c r="C16" s="13">
        <v>68</v>
      </c>
      <c r="D16" s="13">
        <v>0</v>
      </c>
      <c r="E16" s="14">
        <f>C16+D16</f>
        <v>68</v>
      </c>
      <c r="F16" s="13">
        <v>4</v>
      </c>
      <c r="G16" s="13">
        <v>5</v>
      </c>
      <c r="H16" s="14">
        <f>E16+F16+G16</f>
        <v>77</v>
      </c>
    </row>
    <row r="17" spans="2:11">
      <c r="B17" s="12" t="s">
        <v>22</v>
      </c>
      <c r="C17" s="13">
        <v>74</v>
      </c>
      <c r="D17" s="13">
        <v>0</v>
      </c>
      <c r="E17" s="14">
        <f>C17+D17</f>
        <v>74</v>
      </c>
      <c r="F17" s="13">
        <v>0</v>
      </c>
      <c r="G17" s="13">
        <v>12</v>
      </c>
      <c r="H17" s="14">
        <f>E17+F17+G17</f>
        <v>86</v>
      </c>
      <c r="J17" s="28"/>
      <c r="K17" s="28"/>
    </row>
    <row r="18" spans="2:8">
      <c r="B18" s="15" t="s">
        <v>23</v>
      </c>
      <c r="C18" s="16">
        <f>SUM(C14:C17)</f>
        <v>203</v>
      </c>
      <c r="D18" s="16">
        <f>SUM(D14:D17)</f>
        <v>0</v>
      </c>
      <c r="E18" s="16">
        <f>C18+D18</f>
        <v>203</v>
      </c>
      <c r="F18" s="16">
        <f>SUM(F14:F17)</f>
        <v>10</v>
      </c>
      <c r="G18" s="16">
        <f>SUM(G14:G17)</f>
        <v>19</v>
      </c>
      <c r="H18" s="16">
        <f>E18+F18+G18</f>
        <v>232</v>
      </c>
    </row>
    <row r="19" spans="2:9">
      <c r="B19" s="17" t="s">
        <v>24</v>
      </c>
      <c r="C19" s="17"/>
      <c r="D19" s="17"/>
      <c r="E19" s="17"/>
      <c r="F19" s="17"/>
      <c r="G19" s="17"/>
      <c r="H19" s="17"/>
      <c r="I19" s="27"/>
    </row>
    <row r="20" ht="15.75" customHeight="1" spans="2:8">
      <c r="B20" s="12" t="s">
        <v>25</v>
      </c>
      <c r="C20" s="18">
        <v>55</v>
      </c>
      <c r="D20" s="18">
        <v>0</v>
      </c>
      <c r="E20" s="14">
        <f t="shared" ref="E20:E26" si="0">C20+D20</f>
        <v>55</v>
      </c>
      <c r="F20" s="19"/>
      <c r="G20" s="13">
        <v>0</v>
      </c>
      <c r="H20" s="14">
        <f t="shared" ref="H20:H26" si="1">E20+G20</f>
        <v>55</v>
      </c>
    </row>
    <row r="21" ht="15.75" customHeight="1" spans="2:8">
      <c r="B21" s="12" t="s">
        <v>26</v>
      </c>
      <c r="C21" s="18">
        <v>140</v>
      </c>
      <c r="D21" s="18">
        <v>0</v>
      </c>
      <c r="E21" s="14">
        <f t="shared" si="0"/>
        <v>140</v>
      </c>
      <c r="F21" s="19"/>
      <c r="G21" s="13">
        <v>2</v>
      </c>
      <c r="H21" s="14">
        <f t="shared" si="1"/>
        <v>142</v>
      </c>
    </row>
    <row r="22" ht="15.75" customHeight="1" spans="2:8">
      <c r="B22" s="12" t="s">
        <v>27</v>
      </c>
      <c r="C22" s="18">
        <v>245</v>
      </c>
      <c r="D22" s="18">
        <v>0</v>
      </c>
      <c r="E22" s="14">
        <f t="shared" si="0"/>
        <v>245</v>
      </c>
      <c r="F22" s="19"/>
      <c r="G22" s="13">
        <v>6</v>
      </c>
      <c r="H22" s="14">
        <f t="shared" si="1"/>
        <v>251</v>
      </c>
    </row>
    <row r="23" ht="15.75" customHeight="1" spans="2:8">
      <c r="B23" s="12" t="s">
        <v>28</v>
      </c>
      <c r="C23" s="18">
        <v>710</v>
      </c>
      <c r="D23" s="18">
        <v>0</v>
      </c>
      <c r="E23" s="14">
        <f t="shared" si="0"/>
        <v>710</v>
      </c>
      <c r="F23" s="19"/>
      <c r="G23" s="13">
        <v>38</v>
      </c>
      <c r="H23" s="14">
        <f t="shared" si="1"/>
        <v>748</v>
      </c>
    </row>
    <row r="24" ht="15.75" customHeight="1" spans="2:8">
      <c r="B24" s="12" t="s">
        <v>29</v>
      </c>
      <c r="C24" s="18">
        <v>58</v>
      </c>
      <c r="D24" s="18">
        <v>0</v>
      </c>
      <c r="E24" s="14">
        <f t="shared" si="0"/>
        <v>58</v>
      </c>
      <c r="F24" s="19"/>
      <c r="G24" s="13">
        <v>19</v>
      </c>
      <c r="H24" s="14">
        <f t="shared" si="1"/>
        <v>77</v>
      </c>
    </row>
    <row r="25" ht="15.75" customHeight="1" spans="2:8">
      <c r="B25" s="12" t="s">
        <v>30</v>
      </c>
      <c r="C25" s="18">
        <v>0</v>
      </c>
      <c r="D25" s="18">
        <v>0</v>
      </c>
      <c r="E25" s="14">
        <f t="shared" si="0"/>
        <v>0</v>
      </c>
      <c r="F25" s="19"/>
      <c r="G25" s="13">
        <v>0</v>
      </c>
      <c r="H25" s="14">
        <f t="shared" si="1"/>
        <v>0</v>
      </c>
    </row>
    <row r="26" spans="2:8">
      <c r="B26" s="15" t="s">
        <v>31</v>
      </c>
      <c r="C26" s="20">
        <f>SUM(C20:C25)</f>
        <v>1208</v>
      </c>
      <c r="D26" s="20">
        <f>SUM(D20:D25)</f>
        <v>0</v>
      </c>
      <c r="E26" s="16">
        <f t="shared" si="0"/>
        <v>1208</v>
      </c>
      <c r="F26" s="21"/>
      <c r="G26" s="16">
        <f>SUM(G20:G25)</f>
        <v>65</v>
      </c>
      <c r="H26" s="16">
        <f t="shared" si="1"/>
        <v>1273</v>
      </c>
    </row>
    <row r="27" spans="2:8">
      <c r="B27" s="22" t="s">
        <v>32</v>
      </c>
      <c r="C27" s="23">
        <f>C18+C26</f>
        <v>1411</v>
      </c>
      <c r="D27" s="23">
        <f>D18+D26</f>
        <v>0</v>
      </c>
      <c r="E27" s="23">
        <f>E18+E26</f>
        <v>1411</v>
      </c>
      <c r="F27" s="23">
        <f>F18</f>
        <v>10</v>
      </c>
      <c r="G27" s="23">
        <f>G18+G26</f>
        <v>84</v>
      </c>
      <c r="H27" s="23">
        <f>H18+H26</f>
        <v>1505</v>
      </c>
    </row>
    <row r="28" spans="2:10">
      <c r="B28" s="24"/>
      <c r="C28" s="24"/>
      <c r="D28" s="24"/>
      <c r="E28" s="24"/>
      <c r="F28" s="24"/>
      <c r="G28" s="24"/>
      <c r="H28" s="24"/>
      <c r="J28" s="27"/>
    </row>
    <row r="29" spans="2:10">
      <c r="B29" s="3" t="s">
        <v>33</v>
      </c>
      <c r="C29" s="24"/>
      <c r="D29" s="24"/>
      <c r="E29" s="24"/>
      <c r="F29" s="24"/>
      <c r="G29" s="24"/>
      <c r="H29" s="24"/>
      <c r="J29" s="27"/>
    </row>
    <row r="30" spans="2:10">
      <c r="B30" s="25"/>
      <c r="J30" s="27"/>
    </row>
    <row r="31" spans="2:10">
      <c r="B31" s="25"/>
      <c r="J31" s="27"/>
    </row>
    <row r="32" spans="2:10">
      <c r="B32" s="25"/>
      <c r="J32" s="27"/>
    </row>
    <row r="33" spans="2:10">
      <c r="B33" s="25"/>
      <c r="J33" s="27"/>
    </row>
    <row r="34" spans="2:10">
      <c r="B34" s="25"/>
      <c r="J34" s="27"/>
    </row>
    <row r="35" spans="2:10">
      <c r="B35" s="25"/>
      <c r="J35" s="27"/>
    </row>
    <row r="36" spans="2:10">
      <c r="B36" s="25"/>
      <c r="J36" s="27"/>
    </row>
    <row r="37" spans="3:3">
      <c r="C37" s="25"/>
    </row>
    <row r="38" spans="3:3">
      <c r="C38" s="25"/>
    </row>
    <row r="39" spans="3:7">
      <c r="C39" s="26"/>
      <c r="G39" s="27"/>
    </row>
    <row r="40" spans="3:3">
      <c r="C40" s="25"/>
    </row>
    <row r="41" spans="3:3">
      <c r="C41" s="25"/>
    </row>
  </sheetData>
  <sheetProtection password="CA47" sheet="1" objects="1" scenarios="1"/>
  <mergeCells count="10">
    <mergeCell ref="B5:H5"/>
    <mergeCell ref="C8:F8"/>
    <mergeCell ref="C9:E9"/>
    <mergeCell ref="B13:H13"/>
    <mergeCell ref="B19:H19"/>
    <mergeCell ref="B8:B12"/>
    <mergeCell ref="E10:E12"/>
    <mergeCell ref="F9:F12"/>
    <mergeCell ref="G8:G12"/>
    <mergeCell ref="H8:H12"/>
  </mergeCells>
  <pageMargins left="0.5" right="0.5" top="0.5" bottom="0.5" header="0.491666666666667" footer="0.491666666666667"/>
  <pageSetup paperSize="9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ANEXO IV-b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Fabiana</cp:lastModifiedBy>
  <dcterms:created xsi:type="dcterms:W3CDTF">2016-01-05T14:01:00Z</dcterms:created>
  <dcterms:modified xsi:type="dcterms:W3CDTF">2022-05-10T19:57:13Z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F5EA0B80EFFB41919A38D5C425069332</vt:lpwstr>
  </property>
  <property fmtid="{D5CDD505-2E9C-101B-9397-08002B2CF9AE}" pid="3" name="KSOProductBuildVer">
    <vt:lpwstr>1046-11.2.0.11074</vt:lpwstr>
  </property>
</Properties>
</file>