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1600" windowHeight="9735" tabRatio="911" firstSheet="9" activeTab="9"/>
  </bookViews>
  <sheets>
    <sheet name="Anexo I - Ident " sheetId="38" r:id="rId1"/>
    <sheet name="Anexo I-Incisos" sheetId="32" r:id="rId2"/>
    <sheet name="Anexo II" sheetId="31" r:id="rId3"/>
    <sheet name="ANEXO III-a" sheetId="29" r:id="rId4"/>
    <sheet name="ANEXO III-b" sheetId="11" r:id="rId5"/>
    <sheet name="ANEXO III-c" sheetId="12" r:id="rId6"/>
    <sheet name="ANEXO IV-a" sheetId="3" r:id="rId7"/>
    <sheet name="ANEXO IV-b" sheetId="8" r:id="rId8"/>
    <sheet name="ANEXO IV-c" sheetId="9" r:id="rId9"/>
    <sheet name="ANEXO IV-g" sheetId="30" r:id="rId10"/>
  </sheets>
  <calcPr calcId="145621"/>
</workbook>
</file>

<file path=xl/calcChain.xml><?xml version="1.0" encoding="utf-8"?>
<calcChain xmlns="http://schemas.openxmlformats.org/spreadsheetml/2006/main">
  <c r="C70" i="32" l="1"/>
  <c r="C62" i="32"/>
  <c r="C54" i="32"/>
  <c r="C48" i="32"/>
  <c r="C39" i="32"/>
  <c r="C9" i="32"/>
  <c r="Y32" i="31" l="1"/>
  <c r="Y31" i="31"/>
  <c r="Y30" i="31"/>
  <c r="Y29" i="31"/>
  <c r="Y28" i="31"/>
  <c r="Y27" i="31"/>
  <c r="Y26" i="31"/>
  <c r="Y25" i="31"/>
  <c r="Y24" i="31"/>
  <c r="Y23" i="31"/>
  <c r="Y22" i="31"/>
  <c r="Y21" i="31"/>
  <c r="Y20" i="31"/>
  <c r="Y19" i="31"/>
  <c r="Y18" i="31"/>
  <c r="Y17" i="31"/>
  <c r="Y16" i="31"/>
  <c r="Y15" i="31"/>
  <c r="Y14" i="31"/>
  <c r="Y13" i="31"/>
  <c r="Y12" i="31"/>
  <c r="Y11" i="31"/>
  <c r="Y10" i="31"/>
  <c r="W32" i="31"/>
  <c r="W31" i="31"/>
  <c r="W30" i="31"/>
  <c r="W29" i="31"/>
  <c r="W28" i="31"/>
  <c r="W27" i="31"/>
  <c r="W26" i="31"/>
  <c r="W25" i="31"/>
  <c r="W24" i="31"/>
  <c r="W23" i="31"/>
  <c r="W22" i="31"/>
  <c r="W21" i="31"/>
  <c r="W20" i="31"/>
  <c r="W19" i="31"/>
  <c r="W18" i="31"/>
  <c r="W17" i="31"/>
  <c r="W16" i="31"/>
  <c r="W15" i="31"/>
  <c r="W14" i="31"/>
  <c r="W13" i="31"/>
  <c r="W12" i="31"/>
  <c r="W11" i="31"/>
  <c r="W10" i="31"/>
  <c r="U32" i="31"/>
  <c r="U31" i="31"/>
  <c r="U30" i="31"/>
  <c r="U29" i="31"/>
  <c r="U28" i="31"/>
  <c r="U27" i="31"/>
  <c r="U26" i="31"/>
  <c r="U25" i="31"/>
  <c r="U24" i="31"/>
  <c r="U23" i="31"/>
  <c r="U22" i="31"/>
  <c r="U21" i="31"/>
  <c r="U20" i="31"/>
  <c r="U19" i="31"/>
  <c r="U18" i="31"/>
  <c r="U17" i="31"/>
  <c r="U16" i="31"/>
  <c r="U15" i="31"/>
  <c r="U14" i="31"/>
  <c r="U13" i="31"/>
  <c r="U12" i="31"/>
  <c r="U11" i="31"/>
  <c r="U10" i="31"/>
  <c r="X32" i="31" l="1"/>
  <c r="V32" i="31"/>
  <c r="T32" i="31"/>
  <c r="R32" i="31"/>
  <c r="Q32" i="31"/>
  <c r="P32" i="31"/>
  <c r="N32" i="31"/>
  <c r="M32" i="31"/>
  <c r="L32" i="31"/>
  <c r="S31" i="31"/>
  <c r="O31" i="31"/>
  <c r="O30" i="31"/>
  <c r="S30" i="31" s="1"/>
  <c r="S29" i="31"/>
  <c r="O29" i="31"/>
  <c r="O28" i="31"/>
  <c r="S28" i="31" s="1"/>
  <c r="S27" i="31"/>
  <c r="O27" i="31"/>
  <c r="O26" i="31"/>
  <c r="S26" i="31" s="1"/>
  <c r="S25" i="31"/>
  <c r="O25" i="31"/>
  <c r="O24" i="31"/>
  <c r="S24" i="31" s="1"/>
  <c r="S23" i="31"/>
  <c r="O23" i="31"/>
  <c r="O22" i="31"/>
  <c r="S22" i="31" s="1"/>
  <c r="S21" i="31"/>
  <c r="O21" i="31"/>
  <c r="O20" i="31"/>
  <c r="S20" i="31" s="1"/>
  <c r="S19" i="31"/>
  <c r="O19" i="31"/>
  <c r="O18" i="31"/>
  <c r="S18" i="31" s="1"/>
  <c r="S17" i="31"/>
  <c r="O17" i="31"/>
  <c r="O16" i="31"/>
  <c r="S16" i="31" s="1"/>
  <c r="S15" i="31"/>
  <c r="O15" i="31"/>
  <c r="O14" i="31"/>
  <c r="S14" i="31" s="1"/>
  <c r="S13" i="31"/>
  <c r="O13" i="31"/>
  <c r="O12" i="31"/>
  <c r="S12" i="31" s="1"/>
  <c r="S11" i="31"/>
  <c r="O11" i="31"/>
  <c r="O10" i="31"/>
  <c r="O32" i="31" s="1"/>
  <c r="S10" i="31" l="1"/>
  <c r="S32" i="31" l="1"/>
  <c r="D19" i="30"/>
  <c r="F53" i="3"/>
  <c r="G53" i="3"/>
  <c r="H53" i="3"/>
  <c r="I53" i="3"/>
  <c r="J53" i="3"/>
  <c r="L53" i="3"/>
  <c r="M53" i="3"/>
  <c r="N53" i="3"/>
  <c r="K53" i="3"/>
  <c r="E20" i="8"/>
  <c r="E21" i="8"/>
  <c r="H21" i="8"/>
  <c r="H25" i="3"/>
  <c r="J25" i="3"/>
  <c r="H26" i="3"/>
  <c r="J26" i="3"/>
  <c r="H27" i="3"/>
  <c r="J27" i="3"/>
  <c r="H28" i="3"/>
  <c r="J28" i="3"/>
  <c r="H29" i="3"/>
  <c r="J29" i="3"/>
  <c r="H30" i="3"/>
  <c r="J30" i="3"/>
  <c r="H31" i="3"/>
  <c r="J31" i="3"/>
  <c r="H32" i="3"/>
  <c r="J32" i="3"/>
  <c r="H33" i="3"/>
  <c r="J33" i="3"/>
  <c r="H34" i="3"/>
  <c r="J34" i="3"/>
  <c r="H35" i="3"/>
  <c r="J35" i="3"/>
  <c r="H36" i="3"/>
  <c r="J36" i="3"/>
  <c r="H38" i="3"/>
  <c r="J38" i="3"/>
  <c r="H39" i="3"/>
  <c r="J39" i="3"/>
  <c r="H40" i="3"/>
  <c r="J40" i="3"/>
  <c r="H41" i="3"/>
  <c r="J41" i="3"/>
  <c r="H42" i="3"/>
  <c r="J42" i="3"/>
  <c r="H43" i="3"/>
  <c r="J43" i="3"/>
  <c r="H44" i="3"/>
  <c r="J44" i="3"/>
  <c r="H45" i="3"/>
  <c r="J45" i="3"/>
  <c r="H46" i="3"/>
  <c r="J46" i="3"/>
  <c r="H47" i="3"/>
  <c r="J47" i="3"/>
  <c r="H48" i="3"/>
  <c r="J48" i="3"/>
  <c r="H49" i="3"/>
  <c r="J49" i="3"/>
  <c r="H50" i="3"/>
  <c r="J50" i="3"/>
  <c r="H24" i="3"/>
  <c r="H37" i="3"/>
  <c r="H11" i="3"/>
  <c r="J11" i="3"/>
  <c r="H12" i="3"/>
  <c r="J12" i="3"/>
  <c r="H13" i="3"/>
  <c r="J13" i="3"/>
  <c r="H14" i="3"/>
  <c r="J14" i="3"/>
  <c r="H15" i="3"/>
  <c r="J15" i="3"/>
  <c r="H16" i="3"/>
  <c r="J16" i="3"/>
  <c r="H17" i="3"/>
  <c r="J17" i="3"/>
  <c r="H18" i="3"/>
  <c r="J18" i="3"/>
  <c r="H19" i="3"/>
  <c r="J19" i="3"/>
  <c r="H20" i="3"/>
  <c r="J20" i="3"/>
  <c r="H21" i="3"/>
  <c r="J21" i="3"/>
  <c r="H22" i="3"/>
  <c r="J22" i="3"/>
  <c r="H10" i="3"/>
  <c r="J10" i="3"/>
  <c r="J23" i="3"/>
  <c r="K51" i="3"/>
  <c r="L51" i="3"/>
  <c r="N51" i="3"/>
  <c r="M39" i="3"/>
  <c r="M40" i="3"/>
  <c r="M41" i="3"/>
  <c r="M42" i="3"/>
  <c r="M43" i="3"/>
  <c r="M44" i="3"/>
  <c r="M45" i="3"/>
  <c r="M46" i="3"/>
  <c r="M47" i="3"/>
  <c r="M48" i="3"/>
  <c r="M49" i="3"/>
  <c r="M50" i="3"/>
  <c r="M38" i="3"/>
  <c r="K37" i="3"/>
  <c r="L37" i="3"/>
  <c r="N37" i="3"/>
  <c r="M25" i="3"/>
  <c r="M26" i="3"/>
  <c r="M37" i="3"/>
  <c r="M27" i="3"/>
  <c r="M28" i="3"/>
  <c r="M29" i="3"/>
  <c r="M30" i="3"/>
  <c r="M31" i="3"/>
  <c r="M32" i="3"/>
  <c r="M33" i="3"/>
  <c r="M34" i="3"/>
  <c r="M35" i="3"/>
  <c r="M36" i="3"/>
  <c r="M24" i="3"/>
  <c r="M11" i="3"/>
  <c r="M12" i="3"/>
  <c r="M13" i="3"/>
  <c r="M14" i="3"/>
  <c r="M15" i="3"/>
  <c r="M16" i="3"/>
  <c r="M17" i="3"/>
  <c r="M18" i="3"/>
  <c r="M19" i="3"/>
  <c r="M20" i="3"/>
  <c r="M21" i="3"/>
  <c r="M22" i="3"/>
  <c r="K23" i="3"/>
  <c r="L23" i="3"/>
  <c r="N23" i="3"/>
  <c r="M10" i="3"/>
  <c r="K24" i="9"/>
  <c r="I24" i="9"/>
  <c r="H24" i="9"/>
  <c r="G24" i="9"/>
  <c r="F24" i="9"/>
  <c r="E24" i="9"/>
  <c r="D24" i="9"/>
  <c r="L24" i="9"/>
  <c r="C24" i="9"/>
  <c r="K16" i="9"/>
  <c r="K25" i="9"/>
  <c r="J16" i="9"/>
  <c r="J25" i="9"/>
  <c r="I16" i="9"/>
  <c r="I25" i="9"/>
  <c r="H16" i="9"/>
  <c r="H25" i="9"/>
  <c r="G16" i="9"/>
  <c r="G25" i="9"/>
  <c r="F16" i="9"/>
  <c r="F25" i="9"/>
  <c r="E16" i="9"/>
  <c r="E25" i="9"/>
  <c r="D16" i="9"/>
  <c r="D25" i="9"/>
  <c r="C16" i="9"/>
  <c r="C25" i="9"/>
  <c r="L23" i="9"/>
  <c r="L15" i="9"/>
  <c r="H17" i="8"/>
  <c r="E25" i="8"/>
  <c r="H25" i="8"/>
  <c r="E24" i="8"/>
  <c r="H24" i="8"/>
  <c r="E23" i="8"/>
  <c r="H23" i="8"/>
  <c r="E22" i="8"/>
  <c r="H22" i="8"/>
  <c r="H20" i="8"/>
  <c r="D26" i="8"/>
  <c r="G18" i="8"/>
  <c r="G27" i="8"/>
  <c r="F18" i="8"/>
  <c r="F27" i="8"/>
  <c r="D18" i="8"/>
  <c r="D27" i="8"/>
  <c r="C18" i="8"/>
  <c r="L22" i="9"/>
  <c r="L21" i="9"/>
  <c r="L20" i="9"/>
  <c r="L19" i="9"/>
  <c r="L18" i="9"/>
  <c r="L14" i="9"/>
  <c r="L13" i="9"/>
  <c r="L12" i="9"/>
  <c r="E16" i="8"/>
  <c r="H16" i="8"/>
  <c r="E15" i="8"/>
  <c r="H15" i="8"/>
  <c r="E14" i="8"/>
  <c r="F23" i="3"/>
  <c r="F37" i="3"/>
  <c r="F51" i="3"/>
  <c r="I23" i="3"/>
  <c r="I37" i="3"/>
  <c r="I51" i="3"/>
  <c r="G23" i="3"/>
  <c r="G37" i="3"/>
  <c r="G51" i="3"/>
  <c r="E18" i="8"/>
  <c r="H18" i="8"/>
  <c r="H27" i="8"/>
  <c r="H14" i="8"/>
  <c r="C26" i="8"/>
  <c r="C27" i="8"/>
  <c r="E26" i="8"/>
  <c r="E27" i="8"/>
  <c r="H26" i="8"/>
  <c r="L16" i="9"/>
  <c r="L25" i="9"/>
  <c r="M23" i="3"/>
  <c r="M51" i="3"/>
  <c r="J51" i="3"/>
  <c r="H51" i="3"/>
  <c r="H23" i="3"/>
  <c r="J24" i="3"/>
  <c r="J37" i="3"/>
</calcChain>
</file>

<file path=xl/comments1.xml><?xml version="1.0" encoding="utf-8"?>
<comments xmlns="http://schemas.openxmlformats.org/spreadsheetml/2006/main">
  <authors>
    <author>Usuário do Windows</author>
  </authors>
  <commentList>
    <comment ref="D11" authorId="0">
      <text>
        <r>
          <rPr>
            <b/>
            <sz val="9"/>
            <color indexed="81"/>
            <rFont val="Tahoma"/>
            <charset val="1"/>
          </rPr>
          <t>Usuário do Windows:</t>
        </r>
        <r>
          <rPr>
            <sz val="9"/>
            <color indexed="81"/>
            <rFont val="Tahoma"/>
            <charset val="1"/>
          </rPr>
          <t xml:space="preserve">
Usuário do Windows:
-Dras. Raquel Perrini, Vanessa Vieira de Mello; Drs. Rodrigo Zacharias, convocados para o TRF
Obs: Não contabilizados Dr. Erik F. Gramsptrup e Dra. Giselle de Amaro, pois convocado para o TRF sem prejuízo</t>
        </r>
      </text>
    </comment>
  </commentList>
</comments>
</file>

<file path=xl/sharedStrings.xml><?xml version="1.0" encoding="utf-8"?>
<sst xmlns="http://schemas.openxmlformats.org/spreadsheetml/2006/main" count="473" uniqueCount="262">
  <si>
    <t>TOTAL</t>
  </si>
  <si>
    <t>a) Cargos Efetivos.</t>
  </si>
  <si>
    <t>C</t>
  </si>
  <si>
    <t>A</t>
  </si>
  <si>
    <t>N</t>
  </si>
  <si>
    <t>L</t>
  </si>
  <si>
    <t>I</t>
  </si>
  <si>
    <t>B</t>
  </si>
  <si>
    <t>S</t>
  </si>
  <si>
    <t>T</t>
  </si>
  <si>
    <t>É</t>
  </si>
  <si>
    <t>O</t>
  </si>
  <si>
    <t>U</t>
  </si>
  <si>
    <t>X</t>
  </si>
  <si>
    <t>R</t>
  </si>
  <si>
    <t>Cargo/Função</t>
  </si>
  <si>
    <t>Integral</t>
  </si>
  <si>
    <t>Cargo Efetivo</t>
  </si>
  <si>
    <t>CJ-04</t>
  </si>
  <si>
    <t>CJ-03</t>
  </si>
  <si>
    <t>CJ-02</t>
  </si>
  <si>
    <t>CJ-01</t>
  </si>
  <si>
    <t>FC-06</t>
  </si>
  <si>
    <t>FC-05</t>
  </si>
  <si>
    <t>FC-04</t>
  </si>
  <si>
    <t xml:space="preserve">FC-03 </t>
  </si>
  <si>
    <t>FC-02</t>
  </si>
  <si>
    <t>FC-01</t>
  </si>
  <si>
    <t>c) Membros da Magistratura:</t>
  </si>
  <si>
    <t>Membros da Magistratura</t>
  </si>
  <si>
    <t>TSE</t>
  </si>
  <si>
    <t>TRE</t>
  </si>
  <si>
    <t>1ª Instância</t>
  </si>
  <si>
    <t>Ministro de Tribunal Superior</t>
  </si>
  <si>
    <t>Juiz Federal, Juiz de Vara Trabalhista, Juiz Auditor Militar e Juiz de Direito</t>
  </si>
  <si>
    <t>Juiz Substituto</t>
  </si>
  <si>
    <t>Ocupados</t>
  </si>
  <si>
    <t>Vagos</t>
  </si>
  <si>
    <t>Total</t>
  </si>
  <si>
    <t>Estáveis</t>
  </si>
  <si>
    <t>Não-Estáveis</t>
  </si>
  <si>
    <t>TOTAL ANALISTA</t>
  </si>
  <si>
    <t>TOTAL TÉCNICO</t>
  </si>
  <si>
    <t>TOTAL AUXILIAR</t>
  </si>
  <si>
    <t>Com Vínculo Efetivo</t>
  </si>
  <si>
    <t>Sem Vínculo Efetivo</t>
  </si>
  <si>
    <t>Optante</t>
  </si>
  <si>
    <t>Remuneração</t>
  </si>
  <si>
    <t>c) origem funcional dos ocupantes de cargos em comissão e funções de confiança.</t>
  </si>
  <si>
    <t>OCUPADOS POR SERVIDORES COM VÍNCULO EFETIVO</t>
  </si>
  <si>
    <t>OCUPADOS POR SERVIDORES SEM VÍNCULO EFETIVO</t>
  </si>
  <si>
    <t>VAGOS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</si>
  <si>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</si>
  <si>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</si>
  <si>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</si>
  <si>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</si>
  <si>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</si>
  <si>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</si>
  <si>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F</t>
  </si>
  <si>
    <t>E</t>
  </si>
  <si>
    <t>Subtotal</t>
  </si>
  <si>
    <t>Carreiras do Judiciário</t>
  </si>
  <si>
    <t>Desembargador</t>
  </si>
  <si>
    <t>Juiz de Tribunal Regional</t>
  </si>
  <si>
    <t>Juiz Federal</t>
  </si>
  <si>
    <t>Juiz de Vara Trabalhista</t>
  </si>
  <si>
    <t>Juiz Auditor Militar</t>
  </si>
  <si>
    <t>Juiz de Direito</t>
  </si>
  <si>
    <t xml:space="preserve">TOTAL </t>
  </si>
  <si>
    <t>Cargos em Comissão</t>
  </si>
  <si>
    <t>Cargos em comissão</t>
  </si>
  <si>
    <t>Funções de Confiança</t>
  </si>
  <si>
    <t xml:space="preserve">Funções de Confiança </t>
  </si>
  <si>
    <t>Total cargos</t>
  </si>
  <si>
    <t>Total funções</t>
  </si>
  <si>
    <t>CJ-1</t>
  </si>
  <si>
    <t xml:space="preserve"> RESOLUÇÃO 102 CNJ - ANEXO IV- QUANTITATIVO DE CARGOS E FUNÇÕES</t>
  </si>
  <si>
    <t>P</t>
  </si>
  <si>
    <t>M</t>
  </si>
  <si>
    <t>D</t>
  </si>
  <si>
    <t>Inativos e Pensionistas</t>
  </si>
  <si>
    <t>Beneficiários de Pensão</t>
  </si>
  <si>
    <t>AQ  Títulos</t>
  </si>
  <si>
    <t>GAE</t>
  </si>
  <si>
    <t>GAS</t>
  </si>
  <si>
    <t>GAJ</t>
  </si>
  <si>
    <t>GRATIFICAÇÕES E SIMILARES</t>
  </si>
  <si>
    <t>VPI</t>
  </si>
  <si>
    <t>PARCELAS BÁSICAS</t>
  </si>
  <si>
    <t>ATIVO E INATIVO</t>
  </si>
  <si>
    <t>PARCELAS VARIÁVEIS</t>
  </si>
  <si>
    <t>ATIVO</t>
  </si>
  <si>
    <t>AQ TREINAMENTO</t>
  </si>
  <si>
    <t>VENCIMENTO BÁSICO</t>
  </si>
  <si>
    <t>Aposentados</t>
  </si>
  <si>
    <t>Instituidores de Pensão</t>
  </si>
  <si>
    <t>PODER JUDICIÁRIO</t>
  </si>
  <si>
    <t>UNIDADE:</t>
  </si>
  <si>
    <t>ÓRGÃO:</t>
  </si>
  <si>
    <t>Data de início da vigência:</t>
  </si>
  <si>
    <t xml:space="preserve"> RESOLUÇÃO 102 CNJ - ANEXO III- ESTRUTURA REMUNERATÓRIA</t>
  </si>
  <si>
    <t>DADOS DO CARGO</t>
  </si>
  <si>
    <t>R$</t>
  </si>
  <si>
    <t>Denominação/Nível</t>
  </si>
  <si>
    <t>Opção pelo
 cargo efetivo</t>
  </si>
  <si>
    <t>Subsídio
Ativo/Inativo</t>
  </si>
  <si>
    <t>Ativos</t>
  </si>
  <si>
    <t>Data de referência:</t>
  </si>
  <si>
    <t>b) Cargos em Comissão e Funções de Confiança</t>
  </si>
  <si>
    <t xml:space="preserve">Observações: </t>
  </si>
  <si>
    <t>Juiz de Tribunal Regional e Desembargador do TJDFT</t>
  </si>
  <si>
    <t>Gratificação pelo exercício na Justiça Eleitoral (Ativo)</t>
  </si>
  <si>
    <t>b) Os tribunais de justiça e de justiça militar deverão adaptar este anexo às respectivas estruturas remuneratórias.</t>
  </si>
  <si>
    <t>a) Legislação de referência:</t>
  </si>
  <si>
    <t>Observações: a) Legislação de referência:</t>
  </si>
  <si>
    <t xml:space="preserve">                     b) Os tribunais de justiça e de justiça militar deverão adaptar este anexo às respectivas estruturas remuneratórias.</t>
  </si>
  <si>
    <t>PJ</t>
  </si>
  <si>
    <t>Observação: Os tribunais de justiça e de justiça militar deverão adaptar este anexo às respectivas estruturas de carreira.</t>
  </si>
  <si>
    <t>Observação: Os tribunais de justiça e de justiça militar  deverão adaptar este anexo às respectivas estruturas de cargos e funções.</t>
  </si>
  <si>
    <t>Observação: Os tribunais de justiça e de justiça militar deverão adaptar este anexo às respectivas estruturas dos cargos e funções.</t>
  </si>
  <si>
    <t>g) Magistrados não integrantes do quadro próprio em exercício no órgão</t>
  </si>
  <si>
    <t>Cargo na carreira</t>
  </si>
  <si>
    <t>Quantidade</t>
  </si>
  <si>
    <t>Cargo/função exercido no órgão</t>
  </si>
  <si>
    <t xml:space="preserve">Observações: Serão incluídos neste anexo os que exercem cargo de conselheiro, ainda que não </t>
  </si>
  <si>
    <t xml:space="preserve">                     pertencentes ao quadro de magistrados do Poder Judiciário.</t>
  </si>
  <si>
    <t>a) cargos efetivos do quadro de pessoal do órgão.</t>
  </si>
  <si>
    <t>b) cargos em comissão e funções de confiança do quadro de pessoal do órgão.</t>
  </si>
  <si>
    <t>TOTAL GERAL</t>
  </si>
  <si>
    <t>Juiz Classista de Primeira Instância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</si>
  <si>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</si>
  <si>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</si>
  <si>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</si>
  <si>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</si>
  <si>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</si>
  <si>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</si>
  <si>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</si>
  <si>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</si>
  <si>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</si>
  <si>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</si>
  <si>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</si>
  <si>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</si>
  <si>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</si>
  <si>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</si>
  <si>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</si>
  <si>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</si>
  <si>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</si>
  <si>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</si>
  <si>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</si>
  <si>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</si>
  <si>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</si>
  <si>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</si>
  <si>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</si>
  <si>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</si>
  <si>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</si>
  <si>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</si>
  <si>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D=A+B-C</t>
  </si>
  <si>
    <t>G</t>
  </si>
  <si>
    <t>H = D-E+F+G</t>
  </si>
  <si>
    <t>I / H</t>
  </si>
  <si>
    <t>J</t>
  </si>
  <si>
    <t>J / H</t>
  </si>
  <si>
    <t>K</t>
  </si>
  <si>
    <t>K / H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</si>
  <si>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</si>
  <si>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</si>
  <si>
    <t xml:space="preserve">Programática
(Programa, Ação e Subtítulo) </t>
  </si>
  <si>
    <t>Contingenciado</t>
  </si>
  <si>
    <t>CARREIRA / CLASSE /
ESCOLARIDADE / PADRÃO</t>
  </si>
  <si>
    <t>Denominação /
Nível</t>
  </si>
  <si>
    <t>ANEXO I - Incisos</t>
  </si>
  <si>
    <t>Inciso I – Despesas com Pessoal e Encargos</t>
  </si>
  <si>
    <t>Alínea</t>
  </si>
  <si>
    <t>Discriminação das despesas</t>
  </si>
  <si>
    <t>Valores (R$ 1,00)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</si>
  <si>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</si>
  <si>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</si>
  <si>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</si>
  <si>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</si>
  <si>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</si>
  <si>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</si>
  <si>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</si>
  <si>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ou empregados, conforme ação orçamentária específica, apropriado pelo Critério de Competência</t>
  </si>
  <si>
    <t>Inciso II – Outras Despesas de Custeio</t>
  </si>
  <si>
    <t>benefícios a servidores e empregados – auxílio-transporte</t>
  </si>
  <si>
    <t>benefícios a servidores e empregados – auxílio-alimentação</t>
  </si>
  <si>
    <t>benefícios a servidores e empregados – auxílio-creche</t>
  </si>
  <si>
    <t>benefícios a servidores e empregados –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</si>
  <si>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</si>
  <si>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</si>
  <si>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</si>
  <si>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</si>
  <si>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</si>
  <si>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</si>
  <si>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</si>
  <si>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</si>
  <si>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</si>
  <si>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</si>
  <si>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</si>
  <si>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</si>
  <si>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</si>
  <si>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</si>
  <si>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</si>
  <si>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</si>
  <si>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</si>
  <si>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da informação, serviços técnico-profissionais de tecnologia da informação, aquisição de software sob encomenda, manutenção e conservação de equipamentos de processamento de dados,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</si>
  <si>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</si>
  <si>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</si>
  <si>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</si>
  <si>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</si>
  <si>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</si>
  <si>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</si>
  <si>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</si>
  <si>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“n”, e “o”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</si>
  <si>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</si>
  <si>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</si>
  <si>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</si>
  <si>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</si>
  <si>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</si>
  <si>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</si>
  <si>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</si>
  <si>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</si>
  <si>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</si>
  <si>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</si>
  <si>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</si>
  <si>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gêneros alimentícios</t>
  </si>
  <si>
    <t>x</t>
  </si>
  <si>
    <t>aquisição de material de consumo, ressalvado o apropriado nas alíneas ‘s” a “w”</t>
  </si>
  <si>
    <t>y</t>
  </si>
  <si>
    <t>serviços médico e hospitalares, odontológicos e laboratoriais</t>
  </si>
  <si>
    <t>z</t>
  </si>
  <si>
    <t>demais despesas de custeio</t>
  </si>
  <si>
    <t>Inciso III – Despesas com Investimentos</t>
  </si>
  <si>
    <t>Construção e reforma de imóveis</t>
  </si>
  <si>
    <t>Aquisição de Material Permanente - Veículos</t>
  </si>
  <si>
    <t>Aquisição de Material Permanente – Equipamentos de Informática</t>
  </si>
  <si>
    <t>Aquisição de Material Permanente – Programas de Informática</t>
  </si>
  <si>
    <t>Aquisição de Material Permanente – Demais itens</t>
  </si>
  <si>
    <t>Inciso IV – Despesas com Inversões Financeiras</t>
  </si>
  <si>
    <t>Aquisição de imóveis, ou bens de capital já em utilização.</t>
  </si>
  <si>
    <t>Outras inversões</t>
  </si>
  <si>
    <t>Inciso V –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</si>
  <si>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</si>
  <si>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</si>
  <si>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</si>
  <si>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</si>
  <si>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– Receitas</t>
  </si>
  <si>
    <t>recursos a título de custas judiciais</t>
  </si>
  <si>
    <t>recursos a título de taxas judiciárias</t>
  </si>
  <si>
    <t>recursos a título de serviços extrajudiciários</t>
  </si>
  <si>
    <t>demais recursos conforme previsão em leis específicas</t>
  </si>
  <si>
    <t>ANEXO I</t>
  </si>
  <si>
    <t>Sigla</t>
  </si>
  <si>
    <t>Nome do Órgão</t>
  </si>
  <si>
    <t>Autoridade Máxima</t>
  </si>
  <si>
    <t>Responsável pela Informação</t>
  </si>
  <si>
    <t>Mês de Referência (MM/AAAA)</t>
  </si>
  <si>
    <t>Data da Publicação</t>
  </si>
  <si>
    <t>Juiz Federal convocado para o TRF-3R</t>
  </si>
  <si>
    <t>Data de referência: 31/08/2019</t>
  </si>
  <si>
    <t>ÓRGÃO: JUSTIÇA FEDERAL</t>
  </si>
  <si>
    <t>UNIDADE: 3ª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</si>
</sst>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8" formatCode="&quot;R$&quot;\ #,##0.00;[Red]\-&quot;R$&quot;\ #,##0.00"/>
    <numFmt numFmtId="43" formatCode="_-* #,##0.00_-;\-* #,##0.00_-;_-* &quot;-&quot;??_-;_-@_-"/>
    <numFmt numFmtId="164" formatCode="0.0%"/>
    <numFmt numFmtId="165" formatCode="General_)"/>
    <numFmt numFmtId="166" formatCode="_(* #,##0.00_);_(* \(#,##0.00\);_(* \-??_);_(@_)"/>
    <numFmt numFmtId="167" formatCode="_(* #,##0_);_(* \(#,##0\);_(* \-_);_(@_)"/>
    <numFmt numFmtId="168" formatCode="\$#,##0\ ;&quot;($&quot;#,##0\)"/>
    <numFmt numFmtId="169" formatCode="0.000000"/>
    <numFmt numFmtId="170" formatCode="yyyy\:mm"/>
    <numFmt numFmtId="171" formatCode="_([$€-2]* #,##0.00_);_([$€-2]* \(#,##0.00\);_([$€-2]* \-??_)"/>
    <numFmt numFmtId="172" formatCode="0.0000000"/>
    <numFmt numFmtId="173" formatCode="_(&quot;R$ &quot;* #,##0.00_);_(&quot;R$ &quot;* \(#,##0.00\);_(&quot;R$ &quot;* \-??_);_(@_)"/>
    <numFmt numFmtId="174" formatCode="%#,#00"/>
    <numFmt numFmtId="175" formatCode="#.##000"/>
    <numFmt numFmtId="176" formatCode="#,##0.000000"/>
    <numFmt numFmtId="177" formatCode="_-* #,##0.00_-;\-* #,##0.00_-;_-* \-??_-;_-@_-"/>
    <numFmt numFmtId="178" formatCode="0.000"/>
    <numFmt numFmtId="179" formatCode="mm/yy"/>
    <numFmt numFmtId="180" formatCode="#.##0,"/>
    <numFmt numFmtId="181" formatCode="_(* #,##0_);_(* \(#,##0\);_(* &quot;-&quot;??_);_(@_)"/>
  </numFmts>
  <fonts count="67">
    <font>
      <sz val="10"/>
      <name val="Arial"/>
    </font>
    <font>
      <sz val="10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55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8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21" fillId="3" borderId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21" fillId="4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1" fillId="5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1" fillId="9" borderId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21" fillId="1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21" fillId="11" borderId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1" fillId="5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1" fillId="9" borderId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21" fillId="12" borderId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22" fillId="13" borderId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22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22" fillId="11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2" fillId="14" borderId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2" fillId="15" borderId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22" fillId="16" borderId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165" fontId="23" fillId="0" borderId="1"/>
    <xf numFmtId="0" fontId="11" fillId="3" borderId="0" applyNumberFormat="0" applyBorder="0" applyAlignment="0" applyProtection="0"/>
    <xf numFmtId="165" fontId="24" fillId="0" borderId="0">
      <alignment vertical="top"/>
    </xf>
    <xf numFmtId="165" fontId="25" fillId="0" borderId="0">
      <alignment horizontal="right"/>
    </xf>
    <xf numFmtId="165" fontId="25" fillId="0" borderId="0">
      <alignment horizontal="left"/>
    </xf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26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2" fontId="29" fillId="0" borderId="0">
      <protection locked="0"/>
    </xf>
    <xf numFmtId="2" fontId="30" fillId="0" borderId="0">
      <protection locked="0"/>
    </xf>
    <xf numFmtId="0" fontId="27" fillId="0" borderId="0"/>
    <xf numFmtId="0" fontId="28" fillId="0" borderId="0"/>
    <xf numFmtId="0" fontId="7" fillId="8" borderId="2" applyNumberFormat="0" applyAlignment="0" applyProtection="0"/>
    <xf numFmtId="0" fontId="7" fillId="8" borderId="2" applyNumberFormat="0" applyAlignment="0" applyProtection="0"/>
    <xf numFmtId="0" fontId="7" fillId="8" borderId="2" applyNumberFormat="0" applyAlignment="0" applyProtection="0"/>
    <xf numFmtId="0" fontId="32" fillId="8" borderId="2"/>
    <xf numFmtId="0" fontId="7" fillId="8" borderId="2" applyNumberFormat="0" applyAlignment="0" applyProtection="0"/>
    <xf numFmtId="0" fontId="7" fillId="8" borderId="2" applyNumberFormat="0" applyAlignment="0" applyProtection="0"/>
    <xf numFmtId="0" fontId="31" fillId="0" borderId="0">
      <alignment vertical="center"/>
    </xf>
    <xf numFmtId="0" fontId="8" fillId="21" borderId="3" applyNumberFormat="0" applyAlignment="0" applyProtection="0"/>
    <xf numFmtId="0" fontId="8" fillId="21" borderId="3" applyNumberFormat="0" applyAlignment="0" applyProtection="0"/>
    <xf numFmtId="0" fontId="33" fillId="21" borderId="3"/>
    <xf numFmtId="0" fontId="8" fillId="21" borderId="3" applyNumberFormat="0" applyAlignment="0" applyProtection="0"/>
    <xf numFmtId="0" fontId="8" fillId="21" borderId="3" applyNumberFormat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34" fillId="0" borderId="4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8" fillId="21" borderId="3" applyNumberFormat="0" applyAlignment="0" applyProtection="0"/>
    <xf numFmtId="4" fontId="21" fillId="0" borderId="0"/>
    <xf numFmtId="167" fontId="21" fillId="0" borderId="0"/>
    <xf numFmtId="166" fontId="3" fillId="0" borderId="0" applyBorder="0" applyAlignment="0" applyProtection="0"/>
    <xf numFmtId="166" fontId="3" fillId="0" borderId="0" applyBorder="0" applyAlignment="0" applyProtection="0"/>
    <xf numFmtId="40" fontId="21" fillId="0" borderId="0"/>
    <xf numFmtId="3" fontId="21" fillId="0" borderId="0"/>
    <xf numFmtId="0" fontId="21" fillId="0" borderId="0"/>
    <xf numFmtId="0" fontId="21" fillId="0" borderId="0"/>
    <xf numFmtId="168" fontId="21" fillId="0" borderId="0"/>
    <xf numFmtId="0" fontId="21" fillId="0" borderId="0"/>
    <xf numFmtId="0" fontId="21" fillId="0" borderId="0"/>
    <xf numFmtId="169" fontId="21" fillId="0" borderId="0"/>
    <xf numFmtId="170" fontId="21" fillId="0" borderId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22" fillId="17" borderId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22" fillId="18" borderId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22" fillId="19" borderId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2" fillId="14" borderId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2" fillId="15" borderId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22" fillId="20" borderId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8" borderId="2" applyNumberFormat="0" applyAlignment="0" applyProtection="0"/>
    <xf numFmtId="171" fontId="3" fillId="0" borderId="0" applyFill="0" applyBorder="0" applyAlignment="0" applyProtection="0"/>
    <xf numFmtId="0" fontId="3" fillId="0" borderId="0" applyFill="0" applyBorder="0" applyAlignment="0" applyProtection="0"/>
    <xf numFmtId="171" fontId="3" fillId="0" borderId="0" applyFill="0" applyBorder="0" applyAlignment="0" applyProtection="0"/>
    <xf numFmtId="0" fontId="15" fillId="0" borderId="0" applyNumberFormat="0" applyFill="0" applyBorder="0" applyAlignment="0" applyProtection="0"/>
    <xf numFmtId="0" fontId="35" fillId="0" borderId="5">
      <alignment horizontal="center"/>
    </xf>
    <xf numFmtId="2" fontId="21" fillId="0" borderId="0"/>
    <xf numFmtId="2" fontId="21" fillId="0" borderId="0"/>
    <xf numFmtId="0" fontId="36" fillId="0" borderId="0">
      <alignment horizontal="left"/>
    </xf>
    <xf numFmtId="0" fontId="6" fillId="4" borderId="0" applyNumberFormat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7" fillId="3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8" fillId="0" borderId="0"/>
    <xf numFmtId="0" fontId="10" fillId="7" borderId="2" applyNumberFormat="0" applyAlignment="0" applyProtection="0"/>
    <xf numFmtId="0" fontId="35" fillId="0" borderId="9">
      <alignment horizontal="center"/>
    </xf>
    <xf numFmtId="0" fontId="39" fillId="0" borderId="10">
      <alignment horizontal="center"/>
    </xf>
    <xf numFmtId="172" fontId="21" fillId="0" borderId="0"/>
    <xf numFmtId="0" fontId="9" fillId="0" borderId="4" applyNumberFormat="0" applyFill="0" applyAlignment="0" applyProtection="0"/>
    <xf numFmtId="166" fontId="21" fillId="0" borderId="0"/>
    <xf numFmtId="173" fontId="3" fillId="0" borderId="0" applyFill="0" applyBorder="0" applyAlignment="0" applyProtection="0"/>
    <xf numFmtId="168" fontId="21" fillId="0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40" fillId="22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5" fillId="0" borderId="0"/>
    <xf numFmtId="0" fontId="3" fillId="0" borderId="0"/>
    <xf numFmtId="0" fontId="3" fillId="0" borderId="0"/>
    <xf numFmtId="0" fontId="4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21" fillId="0" borderId="0"/>
    <xf numFmtId="0" fontId="3" fillId="0" borderId="0"/>
    <xf numFmtId="0" fontId="3" fillId="0" borderId="0"/>
    <xf numFmtId="0" fontId="41" fillId="0" borderId="0"/>
    <xf numFmtId="0" fontId="41" fillId="0" borderId="0"/>
    <xf numFmtId="0" fontId="3" fillId="0" borderId="0"/>
    <xf numFmtId="0" fontId="3" fillId="0" borderId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13" fillId="8" borderId="12" applyNumberFormat="0" applyAlignment="0" applyProtection="0"/>
    <xf numFmtId="10" fontId="21" fillId="0" borderId="0"/>
    <xf numFmtId="174" fontId="29" fillId="0" borderId="0">
      <protection locked="0"/>
    </xf>
    <xf numFmtId="175" fontId="29" fillId="0" borderId="0">
      <protection locked="0"/>
    </xf>
    <xf numFmtId="9" fontId="3" fillId="0" borderId="0" applyFill="0" applyBorder="0" applyAlignment="0" applyProtection="0"/>
    <xf numFmtId="9" fontId="55" fillId="0" borderId="0" applyFont="0" applyFill="0" applyBorder="0" applyAlignment="0" applyProtection="0"/>
    <xf numFmtId="9" fontId="21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21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0" fontId="25" fillId="0" borderId="0"/>
    <xf numFmtId="0" fontId="13" fillId="8" borderId="12" applyNumberFormat="0" applyAlignment="0" applyProtection="0"/>
    <xf numFmtId="0" fontId="13" fillId="8" borderId="12" applyNumberFormat="0" applyAlignment="0" applyProtection="0"/>
    <xf numFmtId="0" fontId="42" fillId="8" borderId="12"/>
    <xf numFmtId="0" fontId="13" fillId="8" borderId="12" applyNumberFormat="0" applyAlignment="0" applyProtection="0"/>
    <xf numFmtId="0" fontId="13" fillId="8" borderId="12" applyNumberFormat="0" applyAlignment="0" applyProtection="0"/>
    <xf numFmtId="38" fontId="21" fillId="0" borderId="0"/>
    <xf numFmtId="38" fontId="43" fillId="0" borderId="13"/>
    <xf numFmtId="176" fontId="41" fillId="0" borderId="0">
      <protection locked="0"/>
    </xf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21" fillId="0" borderId="0"/>
    <xf numFmtId="177" fontId="3" fillId="0" borderId="0" applyFill="0" applyBorder="0" applyAlignment="0" applyProtection="0"/>
    <xf numFmtId="166" fontId="3" fillId="0" borderId="0"/>
    <xf numFmtId="0" fontId="3" fillId="0" borderId="0"/>
    <xf numFmtId="166" fontId="3" fillId="0" borderId="0"/>
    <xf numFmtId="166" fontId="41" fillId="0" borderId="0"/>
    <xf numFmtId="166" fontId="3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4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5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78" fontId="21" fillId="0" borderId="0"/>
    <xf numFmtId="179" fontId="21" fillId="0" borderId="0"/>
    <xf numFmtId="0" fontId="16" fillId="0" borderId="0" applyNumberFormat="0" applyFill="0" applyBorder="0" applyAlignment="0" applyProtection="0"/>
    <xf numFmtId="0" fontId="46" fillId="0" borderId="14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50" fillId="0" borderId="6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5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52" fillId="0" borderId="7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53" fillId="0" borderId="8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3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4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8" fillId="0" borderId="15"/>
    <xf numFmtId="2" fontId="47" fillId="0" borderId="0">
      <protection locked="0"/>
    </xf>
    <xf numFmtId="2" fontId="47" fillId="0" borderId="0">
      <protection locked="0"/>
    </xf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0" fontId="49" fillId="0" borderId="16"/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175" fontId="29" fillId="0" borderId="0">
      <protection locked="0"/>
    </xf>
    <xf numFmtId="180" fontId="29" fillId="0" borderId="0">
      <protection locked="0"/>
    </xf>
    <xf numFmtId="0" fontId="41" fillId="0" borderId="0"/>
    <xf numFmtId="43" fontId="55" fillId="0" borderId="0" applyFont="0" applyFill="0" applyBorder="0" applyAlignment="0" applyProtection="0"/>
    <xf numFmtId="166" fontId="3" fillId="0" borderId="0" applyFill="0" applyBorder="0" applyAlignment="0" applyProtection="0"/>
    <xf numFmtId="177" fontId="3" fillId="0" borderId="0" applyFill="0" applyBorder="0" applyAlignment="0" applyProtection="0"/>
    <xf numFmtId="166" fontId="3" fillId="0" borderId="0" applyFill="0" applyBorder="0" applyAlignment="0" applyProtection="0"/>
    <xf numFmtId="177" fontId="3" fillId="0" borderId="0" applyFill="0" applyBorder="0" applyAlignment="0" applyProtection="0"/>
    <xf numFmtId="3" fontId="21" fillId="0" borderId="0"/>
    <xf numFmtId="0" fontId="14" fillId="0" borderId="0" applyNumberFormat="0" applyFill="0" applyBorder="0" applyAlignment="0" applyProtection="0"/>
    <xf numFmtId="9" fontId="57" fillId="0" borderId="0" applyFont="0" applyFill="0" applyBorder="0" applyAlignment="0" applyProtection="0"/>
  </cellStyleXfs>
  <cellXfs count="183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Border="1"/>
    <xf numFmtId="0" fontId="56" fillId="0" borderId="0" xfId="0" applyFont="1"/>
    <xf numFmtId="10" fontId="56" fillId="0" borderId="0" xfId="0" applyNumberFormat="1" applyFont="1"/>
    <xf numFmtId="0" fontId="56" fillId="0" borderId="0" xfId="0" applyFont="1" applyFill="1" applyBorder="1"/>
    <xf numFmtId="0" fontId="56" fillId="0" borderId="0" xfId="0" applyFont="1" applyAlignment="1">
      <alignment horizontal="left"/>
    </xf>
    <xf numFmtId="0" fontId="3" fillId="0" borderId="0" xfId="0" applyFont="1"/>
    <xf numFmtId="0" fontId="0" fillId="0" borderId="19" xfId="0" applyBorder="1"/>
    <xf numFmtId="0" fontId="0" fillId="0" borderId="28" xfId="0" applyBorder="1"/>
    <xf numFmtId="0" fontId="3" fillId="24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164" fontId="57" fillId="0" borderId="0" xfId="382" applyNumberFormat="1" applyBorder="1" applyAlignment="1">
      <alignment horizontal="center"/>
    </xf>
    <xf numFmtId="164" fontId="2" fillId="0" borderId="0" xfId="382" applyNumberFormat="1" applyFont="1" applyBorder="1" applyAlignment="1">
      <alignment horizontal="center"/>
    </xf>
    <xf numFmtId="0" fontId="56" fillId="0" borderId="0" xfId="0" applyFont="1" applyBorder="1"/>
    <xf numFmtId="0" fontId="58" fillId="0" borderId="0" xfId="0" applyFont="1"/>
    <xf numFmtId="0" fontId="59" fillId="0" borderId="0" xfId="0" applyFont="1" applyAlignment="1"/>
    <xf numFmtId="0" fontId="59" fillId="0" borderId="0" xfId="0" applyFont="1" applyBorder="1"/>
    <xf numFmtId="0" fontId="59" fillId="0" borderId="0" xfId="0" applyFont="1" applyBorder="1" applyAlignment="1">
      <alignment horizontal="center"/>
    </xf>
    <xf numFmtId="164" fontId="59" fillId="0" borderId="0" xfId="382" applyNumberFormat="1" applyFont="1" applyBorder="1" applyAlignment="1">
      <alignment horizontal="center"/>
    </xf>
    <xf numFmtId="0" fontId="60" fillId="0" borderId="0" xfId="0" applyFont="1" applyAlignment="1"/>
    <xf numFmtId="0" fontId="59" fillId="0" borderId="0" xfId="0" applyFont="1"/>
    <xf numFmtId="0" fontId="61" fillId="0" borderId="32" xfId="233" applyFont="1" applyFill="1" applyBorder="1" applyAlignment="1">
      <alignment horizontal="center" vertical="center" wrapText="1"/>
    </xf>
    <xf numFmtId="0" fontId="61" fillId="0" borderId="17" xfId="233" applyFont="1" applyFill="1" applyBorder="1" applyAlignment="1">
      <alignment horizontal="center" vertical="center" wrapText="1"/>
    </xf>
    <xf numFmtId="0" fontId="61" fillId="0" borderId="18" xfId="233" applyFont="1" applyFill="1" applyBorder="1" applyAlignment="1">
      <alignment horizontal="center" vertical="center" wrapText="1"/>
    </xf>
    <xf numFmtId="164" fontId="61" fillId="0" borderId="18" xfId="263" applyNumberFormat="1" applyFont="1" applyFill="1" applyBorder="1" applyAlignment="1">
      <alignment horizontal="center" vertical="center" wrapText="1"/>
    </xf>
    <xf numFmtId="164" fontId="61" fillId="0" borderId="24" xfId="263" applyNumberFormat="1" applyFont="1" applyFill="1" applyBorder="1" applyAlignment="1">
      <alignment horizontal="center" vertical="center" wrapText="1"/>
    </xf>
    <xf numFmtId="181" fontId="61" fillId="0" borderId="24" xfId="375" applyNumberFormat="1" applyFont="1" applyFill="1" applyBorder="1" applyAlignment="1">
      <alignment horizontal="center" vertical="center" wrapText="1"/>
    </xf>
    <xf numFmtId="0" fontId="61" fillId="0" borderId="38" xfId="233" applyFont="1" applyFill="1" applyBorder="1" applyAlignment="1">
      <alignment horizontal="center" vertical="center" wrapText="1"/>
    </xf>
    <xf numFmtId="0" fontId="61" fillId="0" borderId="22" xfId="233" applyFont="1" applyFill="1" applyBorder="1" applyAlignment="1">
      <alignment horizontal="center" vertical="center" wrapText="1"/>
    </xf>
    <xf numFmtId="0" fontId="61" fillId="0" borderId="39" xfId="233" applyFont="1" applyFill="1" applyBorder="1" applyAlignment="1">
      <alignment horizontal="center" vertical="center" wrapText="1"/>
    </xf>
    <xf numFmtId="0" fontId="61" fillId="0" borderId="40" xfId="233" applyFont="1" applyFill="1" applyBorder="1" applyAlignment="1">
      <alignment horizontal="center" vertical="center" wrapText="1"/>
    </xf>
    <xf numFmtId="164" fontId="61" fillId="0" borderId="41" xfId="263" applyNumberFormat="1" applyFont="1" applyFill="1" applyBorder="1" applyAlignment="1">
      <alignment horizontal="center" vertical="center" wrapText="1"/>
    </xf>
    <xf numFmtId="181" fontId="61" fillId="0" borderId="40" xfId="375" applyNumberFormat="1" applyFont="1" applyFill="1" applyBorder="1" applyAlignment="1">
      <alignment horizontal="center" vertical="center" wrapText="1"/>
    </xf>
    <xf numFmtId="49" fontId="61" fillId="0" borderId="42" xfId="233" applyNumberFormat="1" applyFont="1" applyFill="1" applyBorder="1" applyAlignment="1">
      <alignment horizontal="center" vertical="center" wrapText="1"/>
    </xf>
    <xf numFmtId="49" fontId="61" fillId="0" borderId="32" xfId="233" applyNumberFormat="1" applyFont="1" applyFill="1" applyBorder="1" applyAlignment="1">
      <alignment horizontal="center" vertical="center" wrapText="1"/>
    </xf>
    <xf numFmtId="49" fontId="61" fillId="0" borderId="43" xfId="233" applyNumberFormat="1" applyFont="1" applyFill="1" applyBorder="1" applyAlignment="1">
      <alignment vertical="center" wrapText="1"/>
    </xf>
    <xf numFmtId="49" fontId="61" fillId="0" borderId="42" xfId="233" applyNumberFormat="1" applyFont="1" applyFill="1" applyBorder="1" applyAlignment="1">
      <alignment vertical="center" wrapText="1"/>
    </xf>
    <xf numFmtId="181" fontId="61" fillId="0" borderId="42" xfId="375" applyNumberFormat="1" applyFont="1" applyBorder="1" applyAlignment="1">
      <alignment horizontal="right" vertical="center"/>
    </xf>
    <xf numFmtId="181" fontId="61" fillId="0" borderId="32" xfId="375" applyNumberFormat="1" applyFont="1" applyBorder="1" applyAlignment="1">
      <alignment horizontal="right" vertical="center"/>
    </xf>
    <xf numFmtId="181" fontId="61" fillId="0" borderId="44" xfId="375" applyNumberFormat="1" applyFont="1" applyBorder="1" applyAlignment="1">
      <alignment horizontal="right" vertical="center"/>
    </xf>
    <xf numFmtId="164" fontId="61" fillId="0" borderId="32" xfId="263" applyNumberFormat="1" applyFont="1" applyBorder="1" applyAlignment="1">
      <alignment horizontal="center" vertical="center"/>
    </xf>
    <xf numFmtId="49" fontId="59" fillId="0" borderId="45" xfId="233" applyNumberFormat="1" applyFont="1" applyFill="1" applyBorder="1" applyAlignment="1">
      <alignment horizontal="center" vertical="center" wrapText="1"/>
    </xf>
    <xf numFmtId="49" fontId="61" fillId="0" borderId="46" xfId="233" applyNumberFormat="1" applyFont="1" applyFill="1" applyBorder="1" applyAlignment="1">
      <alignment horizontal="left" vertical="center" wrapText="1"/>
    </xf>
    <xf numFmtId="49" fontId="61" fillId="0" borderId="45" xfId="233" applyNumberFormat="1" applyFont="1" applyFill="1" applyBorder="1" applyAlignment="1">
      <alignment horizontal="center" vertical="center" wrapText="1"/>
    </xf>
    <xf numFmtId="49" fontId="61" fillId="0" borderId="45" xfId="233" applyNumberFormat="1" applyFont="1" applyFill="1" applyBorder="1" applyAlignment="1">
      <alignment horizontal="left" vertical="center" wrapText="1"/>
    </xf>
    <xf numFmtId="181" fontId="61" fillId="0" borderId="45" xfId="375" applyNumberFormat="1" applyFont="1" applyBorder="1" applyAlignment="1">
      <alignment horizontal="right" vertical="center"/>
    </xf>
    <xf numFmtId="181" fontId="61" fillId="0" borderId="46" xfId="375" applyNumberFormat="1" applyFont="1" applyBorder="1" applyAlignment="1">
      <alignment horizontal="right" vertical="center"/>
    </xf>
    <xf numFmtId="164" fontId="61" fillId="0" borderId="45" xfId="263" applyNumberFormat="1" applyFont="1" applyBorder="1" applyAlignment="1">
      <alignment horizontal="center" vertical="center"/>
    </xf>
    <xf numFmtId="181" fontId="59" fillId="0" borderId="45" xfId="375" applyNumberFormat="1" applyFont="1" applyBorder="1" applyAlignment="1">
      <alignment horizontal="right" vertical="center"/>
    </xf>
    <xf numFmtId="164" fontId="59" fillId="0" borderId="45" xfId="263" applyNumberFormat="1" applyFont="1" applyBorder="1" applyAlignment="1">
      <alignment horizontal="center" vertical="center"/>
    </xf>
    <xf numFmtId="49" fontId="59" fillId="0" borderId="45" xfId="233" applyNumberFormat="1" applyFont="1" applyFill="1" applyBorder="1" applyAlignment="1">
      <alignment horizontal="left" vertical="center" wrapText="1"/>
    </xf>
    <xf numFmtId="49" fontId="59" fillId="0" borderId="38" xfId="233" applyNumberFormat="1" applyFont="1" applyFill="1" applyBorder="1" applyAlignment="1">
      <alignment horizontal="center" vertical="center" wrapText="1"/>
    </xf>
    <xf numFmtId="49" fontId="61" fillId="0" borderId="38" xfId="233" applyNumberFormat="1" applyFont="1" applyFill="1" applyBorder="1" applyAlignment="1">
      <alignment horizontal="left" vertical="center" wrapText="1"/>
    </xf>
    <xf numFmtId="49" fontId="61" fillId="0" borderId="38" xfId="233" applyNumberFormat="1" applyFont="1" applyFill="1" applyBorder="1" applyAlignment="1">
      <alignment horizontal="center" vertical="center" wrapText="1"/>
    </xf>
    <xf numFmtId="181" fontId="61" fillId="0" borderId="38" xfId="375" applyNumberFormat="1" applyFont="1" applyBorder="1" applyAlignment="1">
      <alignment horizontal="right" vertical="center"/>
    </xf>
    <xf numFmtId="181" fontId="61" fillId="0" borderId="47" xfId="375" applyNumberFormat="1" applyFont="1" applyBorder="1" applyAlignment="1">
      <alignment horizontal="right" vertical="center"/>
    </xf>
    <xf numFmtId="164" fontId="61" fillId="0" borderId="38" xfId="263" applyNumberFormat="1" applyFont="1" applyBorder="1" applyAlignment="1">
      <alignment horizontal="center" vertical="center"/>
    </xf>
    <xf numFmtId="164" fontId="61" fillId="0" borderId="23" xfId="263" applyNumberFormat="1" applyFont="1" applyBorder="1" applyAlignment="1">
      <alignment horizontal="center" vertical="center"/>
    </xf>
    <xf numFmtId="181" fontId="61" fillId="0" borderId="23" xfId="375" applyNumberFormat="1" applyFont="1" applyBorder="1" applyAlignment="1">
      <alignment horizontal="right" vertical="center"/>
    </xf>
    <xf numFmtId="181" fontId="61" fillId="0" borderId="49" xfId="375" applyNumberFormat="1" applyFont="1" applyFill="1" applyBorder="1" applyAlignment="1">
      <alignment horizontal="center" vertical="center" wrapText="1"/>
    </xf>
    <xf numFmtId="181" fontId="61" fillId="0" borderId="38" xfId="375" applyNumberFormat="1" applyFont="1" applyFill="1" applyBorder="1" applyAlignment="1">
      <alignment horizontal="center" vertical="center" wrapText="1"/>
    </xf>
    <xf numFmtId="164" fontId="61" fillId="0" borderId="49" xfId="263" applyNumberFormat="1" applyFont="1" applyBorder="1" applyAlignment="1">
      <alignment horizontal="center" vertical="center"/>
    </xf>
    <xf numFmtId="0" fontId="60" fillId="0" borderId="0" xfId="0" applyFont="1" applyBorder="1"/>
    <xf numFmtId="164" fontId="59" fillId="25" borderId="17" xfId="0" applyNumberFormat="1" applyFont="1" applyFill="1" applyBorder="1" applyAlignment="1">
      <alignment horizontal="center" vertical="center" wrapText="1"/>
    </xf>
    <xf numFmtId="0" fontId="59" fillId="25" borderId="17" xfId="0" applyFont="1" applyFill="1" applyBorder="1" applyAlignment="1">
      <alignment horizontal="center" vertical="center" wrapText="1"/>
    </xf>
    <xf numFmtId="8" fontId="59" fillId="25" borderId="17" xfId="0" applyNumberFormat="1" applyFont="1" applyFill="1" applyBorder="1" applyAlignment="1">
      <alignment horizontal="center" vertical="center" wrapText="1"/>
    </xf>
    <xf numFmtId="9" fontId="59" fillId="25" borderId="17" xfId="0" applyNumberFormat="1" applyFont="1" applyFill="1" applyBorder="1" applyAlignment="1">
      <alignment horizontal="center" vertical="center" wrapText="1"/>
    </xf>
    <xf numFmtId="10" fontId="59" fillId="25" borderId="17" xfId="0" applyNumberFormat="1" applyFont="1" applyFill="1" applyBorder="1" applyAlignment="1">
      <alignment horizontal="center" vertical="center" wrapText="1"/>
    </xf>
    <xf numFmtId="0" fontId="59" fillId="25" borderId="21" xfId="0" applyFont="1" applyFill="1" applyBorder="1" applyAlignment="1">
      <alignment horizontal="center" vertical="center" wrapText="1"/>
    </xf>
    <xf numFmtId="0" fontId="59" fillId="25" borderId="22" xfId="0" applyFont="1" applyFill="1" applyBorder="1" applyAlignment="1">
      <alignment horizontal="center" vertical="center" wrapText="1"/>
    </xf>
    <xf numFmtId="0" fontId="59" fillId="25" borderId="0" xfId="0" applyFont="1" applyFill="1" applyBorder="1" applyAlignment="1">
      <alignment horizontal="center" vertical="center" wrapText="1"/>
    </xf>
    <xf numFmtId="0" fontId="59" fillId="25" borderId="18" xfId="0" applyFont="1" applyFill="1" applyBorder="1" applyAlignment="1">
      <alignment horizontal="center" vertical="center" wrapText="1"/>
    </xf>
    <xf numFmtId="4" fontId="59" fillId="0" borderId="18" xfId="0" applyNumberFormat="1" applyFont="1" applyBorder="1" applyAlignment="1">
      <alignment vertical="center"/>
    </xf>
    <xf numFmtId="0" fontId="59" fillId="25" borderId="19" xfId="0" applyFont="1" applyFill="1" applyBorder="1" applyAlignment="1">
      <alignment horizontal="center" vertical="center" wrapText="1"/>
    </xf>
    <xf numFmtId="0" fontId="59" fillId="25" borderId="23" xfId="0" applyFont="1" applyFill="1" applyBorder="1" applyAlignment="1">
      <alignment horizontal="center" vertical="center" wrapText="1"/>
    </xf>
    <xf numFmtId="4" fontId="59" fillId="0" borderId="17" xfId="0" applyNumberFormat="1" applyFont="1" applyBorder="1" applyAlignment="1">
      <alignment vertical="center"/>
    </xf>
    <xf numFmtId="0" fontId="60" fillId="25" borderId="0" xfId="0" applyFont="1" applyFill="1" applyBorder="1" applyAlignment="1">
      <alignment horizontal="center" vertical="center" wrapText="1"/>
    </xf>
    <xf numFmtId="0" fontId="60" fillId="25" borderId="22" xfId="0" applyFont="1" applyFill="1" applyBorder="1" applyAlignment="1">
      <alignment horizontal="center" vertical="center" wrapText="1"/>
    </xf>
    <xf numFmtId="0" fontId="60" fillId="25" borderId="24" xfId="0" applyFont="1" applyFill="1" applyBorder="1" applyAlignment="1">
      <alignment horizontal="center" vertical="center" wrapText="1"/>
    </xf>
    <xf numFmtId="0" fontId="59" fillId="25" borderId="24" xfId="0" applyFont="1" applyFill="1" applyBorder="1" applyAlignment="1">
      <alignment horizontal="center" vertical="center" wrapText="1"/>
    </xf>
    <xf numFmtId="0" fontId="59" fillId="0" borderId="20" xfId="0" applyFont="1" applyBorder="1"/>
    <xf numFmtId="0" fontId="59" fillId="0" borderId="0" xfId="0" applyFont="1" applyFill="1" applyBorder="1" applyAlignment="1">
      <alignment horizontal="left" vertical="center"/>
    </xf>
    <xf numFmtId="0" fontId="59" fillId="0" borderId="0" xfId="0" applyFont="1" applyAlignment="1">
      <alignment horizontal="left"/>
    </xf>
    <xf numFmtId="0" fontId="59" fillId="24" borderId="17" xfId="0" applyFont="1" applyFill="1" applyBorder="1" applyAlignment="1">
      <alignment horizontal="center"/>
    </xf>
    <xf numFmtId="4" fontId="59" fillId="24" borderId="17" xfId="0" applyNumberFormat="1" applyFont="1" applyFill="1" applyBorder="1"/>
    <xf numFmtId="0" fontId="59" fillId="0" borderId="17" xfId="0" applyNumberFormat="1" applyFont="1" applyFill="1" applyBorder="1"/>
    <xf numFmtId="0" fontId="59" fillId="24" borderId="0" xfId="0" applyFont="1" applyFill="1" applyBorder="1" applyAlignment="1">
      <alignment horizontal="center"/>
    </xf>
    <xf numFmtId="4" fontId="59" fillId="24" borderId="0" xfId="0" applyNumberFormat="1" applyFont="1" applyFill="1" applyBorder="1"/>
    <xf numFmtId="0" fontId="59" fillId="0" borderId="0" xfId="0" applyNumberFormat="1" applyFont="1" applyFill="1" applyBorder="1"/>
    <xf numFmtId="0" fontId="59" fillId="25" borderId="17" xfId="0" applyFont="1" applyFill="1" applyBorder="1" applyAlignment="1">
      <alignment horizontal="center" vertical="center"/>
    </xf>
    <xf numFmtId="0" fontId="59" fillId="24" borderId="17" xfId="0" applyFont="1" applyFill="1" applyBorder="1" applyAlignment="1">
      <alignment vertical="center" wrapText="1"/>
    </xf>
    <xf numFmtId="4" fontId="59" fillId="24" borderId="17" xfId="0" applyNumberFormat="1" applyFont="1" applyFill="1" applyBorder="1" applyAlignment="1">
      <alignment horizontal="center" vertical="center" wrapText="1"/>
    </xf>
    <xf numFmtId="0" fontId="61" fillId="0" borderId="0" xfId="0" applyFont="1"/>
    <xf numFmtId="0" fontId="59" fillId="25" borderId="22" xfId="0" applyFont="1" applyFill="1" applyBorder="1" applyAlignment="1">
      <alignment horizontal="center" wrapText="1"/>
    </xf>
    <xf numFmtId="0" fontId="59" fillId="25" borderId="21" xfId="0" applyFont="1" applyFill="1" applyBorder="1" applyAlignment="1">
      <alignment horizontal="center" vertical="top" wrapText="1"/>
    </xf>
    <xf numFmtId="0" fontId="59" fillId="25" borderId="0" xfId="0" applyFont="1" applyFill="1" applyBorder="1" applyAlignment="1">
      <alignment vertical="top" wrapText="1"/>
    </xf>
    <xf numFmtId="0" fontId="59" fillId="25" borderId="17" xfId="0" applyFont="1" applyFill="1" applyBorder="1" applyAlignment="1">
      <alignment horizontal="center" wrapText="1"/>
    </xf>
    <xf numFmtId="3" fontId="59" fillId="0" borderId="17" xfId="0" applyNumberFormat="1" applyFont="1" applyBorder="1" applyAlignment="1">
      <alignment horizontal="right" vertical="top" wrapText="1"/>
    </xf>
    <xf numFmtId="0" fontId="59" fillId="0" borderId="17" xfId="0" applyFont="1" applyBorder="1"/>
    <xf numFmtId="0" fontId="59" fillId="0" borderId="26" xfId="0" applyFont="1" applyBorder="1"/>
    <xf numFmtId="0" fontId="59" fillId="25" borderId="23" xfId="0" applyFont="1" applyFill="1" applyBorder="1" applyAlignment="1">
      <alignment horizontal="center" wrapText="1"/>
    </xf>
    <xf numFmtId="0" fontId="59" fillId="25" borderId="19" xfId="0" applyFont="1" applyFill="1" applyBorder="1" applyAlignment="1">
      <alignment horizontal="center" vertical="top" wrapText="1"/>
    </xf>
    <xf numFmtId="0" fontId="59" fillId="25" borderId="24" xfId="0" applyFont="1" applyFill="1" applyBorder="1" applyAlignment="1">
      <alignment horizontal="center" vertical="top" wrapText="1"/>
    </xf>
    <xf numFmtId="0" fontId="59" fillId="25" borderId="0" xfId="0" applyFont="1" applyFill="1" applyBorder="1" applyAlignment="1">
      <alignment horizontal="center" vertical="top" wrapText="1"/>
    </xf>
    <xf numFmtId="0" fontId="59" fillId="25" borderId="18" xfId="0" applyFont="1" applyFill="1" applyBorder="1" applyAlignment="1">
      <alignment horizontal="center" wrapText="1"/>
    </xf>
    <xf numFmtId="3" fontId="59" fillId="0" borderId="0" xfId="0" applyNumberFormat="1" applyFont="1" applyBorder="1" applyAlignment="1">
      <alignment horizontal="right" vertical="top" wrapText="1"/>
    </xf>
    <xf numFmtId="3" fontId="59" fillId="0" borderId="26" xfId="0" applyNumberFormat="1" applyFont="1" applyBorder="1" applyAlignment="1">
      <alignment horizontal="right" vertical="top" wrapText="1"/>
    </xf>
    <xf numFmtId="0" fontId="59" fillId="25" borderId="0" xfId="0" applyFont="1" applyFill="1" applyBorder="1" applyAlignment="1">
      <alignment horizontal="center" wrapText="1"/>
    </xf>
    <xf numFmtId="3" fontId="59" fillId="0" borderId="25" xfId="0" applyNumberFormat="1" applyFont="1" applyBorder="1" applyAlignment="1">
      <alignment horizontal="right" vertical="top" wrapText="1"/>
    </xf>
    <xf numFmtId="3" fontId="59" fillId="0" borderId="27" xfId="0" applyNumberFormat="1" applyFont="1" applyBorder="1" applyAlignment="1">
      <alignment horizontal="right" vertical="top" wrapText="1"/>
    </xf>
    <xf numFmtId="0" fontId="59" fillId="25" borderId="20" xfId="0" applyFont="1" applyFill="1" applyBorder="1" applyAlignment="1">
      <alignment horizontal="center" wrapText="1"/>
    </xf>
    <xf numFmtId="3" fontId="59" fillId="0" borderId="22" xfId="0" applyNumberFormat="1" applyFont="1" applyBorder="1" applyAlignment="1">
      <alignment horizontal="right" vertical="top" wrapText="1"/>
    </xf>
    <xf numFmtId="0" fontId="59" fillId="0" borderId="22" xfId="0" applyFont="1" applyBorder="1"/>
    <xf numFmtId="3" fontId="61" fillId="25" borderId="17" xfId="0" applyNumberFormat="1" applyFont="1" applyFill="1" applyBorder="1" applyAlignment="1">
      <alignment horizontal="right" vertical="top" wrapText="1"/>
    </xf>
    <xf numFmtId="0" fontId="61" fillId="0" borderId="0" xfId="0" applyFont="1" applyAlignment="1">
      <alignment horizontal="left"/>
    </xf>
    <xf numFmtId="0" fontId="59" fillId="0" borderId="17" xfId="0" applyFont="1" applyBorder="1" applyAlignment="1">
      <alignment horizontal="center"/>
    </xf>
    <xf numFmtId="3" fontId="59" fillId="0" borderId="17" xfId="0" applyNumberFormat="1" applyFont="1" applyBorder="1" applyAlignment="1">
      <alignment horizontal="right"/>
    </xf>
    <xf numFmtId="0" fontId="61" fillId="0" borderId="17" xfId="0" applyFont="1" applyBorder="1" applyAlignment="1">
      <alignment horizontal="center"/>
    </xf>
    <xf numFmtId="3" fontId="61" fillId="0" borderId="17" xfId="0" applyNumberFormat="1" applyFont="1" applyBorder="1" applyAlignment="1">
      <alignment horizontal="right"/>
    </xf>
    <xf numFmtId="3" fontId="59" fillId="0" borderId="17" xfId="0" applyNumberFormat="1" applyFont="1" applyFill="1" applyBorder="1" applyAlignment="1">
      <alignment horizontal="right"/>
    </xf>
    <xf numFmtId="3" fontId="59" fillId="26" borderId="17" xfId="0" applyNumberFormat="1" applyFont="1" applyFill="1" applyBorder="1" applyAlignment="1">
      <alignment horizontal="right"/>
    </xf>
    <xf numFmtId="3" fontId="61" fillId="0" borderId="17" xfId="0" applyNumberFormat="1" applyFont="1" applyFill="1" applyBorder="1" applyAlignment="1">
      <alignment horizontal="right"/>
    </xf>
    <xf numFmtId="3" fontId="61" fillId="26" borderId="17" xfId="0" applyNumberFormat="1" applyFont="1" applyFill="1" applyBorder="1" applyAlignment="1">
      <alignment horizontal="right"/>
    </xf>
    <xf numFmtId="0" fontId="61" fillId="25" borderId="17" xfId="0" applyFont="1" applyFill="1" applyBorder="1" applyAlignment="1">
      <alignment horizontal="center"/>
    </xf>
    <xf numFmtId="3" fontId="61" fillId="25" borderId="17" xfId="0" applyNumberFormat="1" applyFont="1" applyFill="1" applyBorder="1" applyAlignment="1">
      <alignment horizontal="right"/>
    </xf>
    <xf numFmtId="0" fontId="3" fillId="0" borderId="0" xfId="0" applyFont="1" applyAlignment="1"/>
    <xf numFmtId="0" fontId="62" fillId="0" borderId="0" xfId="0" applyFont="1"/>
    <xf numFmtId="0" fontId="3" fillId="25" borderId="17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left" wrapText="1"/>
    </xf>
    <xf numFmtId="3" fontId="3" fillId="0" borderId="17" xfId="0" applyNumberFormat="1" applyFont="1" applyBorder="1" applyAlignment="1">
      <alignment horizontal="right" vertical="top" wrapText="1"/>
    </xf>
    <xf numFmtId="0" fontId="3" fillId="25" borderId="17" xfId="0" applyFont="1" applyFill="1" applyBorder="1" applyAlignment="1">
      <alignment horizontal="center" wrapText="1"/>
    </xf>
    <xf numFmtId="3" fontId="3" fillId="25" borderId="17" xfId="0" applyNumberFormat="1" applyFont="1" applyFill="1" applyBorder="1" applyAlignment="1">
      <alignment horizontal="right" vertical="top" wrapText="1"/>
    </xf>
    <xf numFmtId="0" fontId="63" fillId="0" borderId="0" xfId="0" applyFont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right"/>
    </xf>
    <xf numFmtId="0" fontId="64" fillId="0" borderId="0" xfId="0" applyFont="1" applyAlignment="1">
      <alignment horizontal="left"/>
    </xf>
    <xf numFmtId="0" fontId="64" fillId="0" borderId="50" xfId="0" applyFont="1" applyBorder="1" applyAlignment="1">
      <alignment horizontal="left" vertical="top" wrapText="1"/>
    </xf>
    <xf numFmtId="0" fontId="64" fillId="0" borderId="51" xfId="0" applyFont="1" applyBorder="1" applyAlignment="1">
      <alignment horizontal="left" vertical="top" wrapText="1"/>
    </xf>
    <xf numFmtId="4" fontId="64" fillId="0" borderId="51" xfId="0" applyNumberFormat="1" applyFont="1" applyBorder="1" applyAlignment="1">
      <alignment horizontal="right" vertical="top" wrapText="1"/>
    </xf>
    <xf numFmtId="0" fontId="64" fillId="0" borderId="52" xfId="0" applyFont="1" applyBorder="1" applyAlignment="1">
      <alignment horizontal="left" vertical="top" wrapText="1"/>
    </xf>
    <xf numFmtId="0" fontId="64" fillId="0" borderId="53" xfId="0" applyFont="1" applyBorder="1" applyAlignment="1">
      <alignment horizontal="left" vertical="top" wrapText="1"/>
    </xf>
    <xf numFmtId="4" fontId="64" fillId="0" borderId="53" xfId="0" applyNumberFormat="1" applyFont="1" applyBorder="1" applyAlignment="1">
      <alignment horizontal="right" vertical="top" wrapText="1"/>
    </xf>
    <xf numFmtId="3" fontId="3" fillId="0" borderId="17" xfId="0" applyNumberFormat="1" applyFont="1" applyBorder="1" applyAlignment="1">
      <alignment horizontal="left" vertical="top" wrapText="1"/>
    </xf>
    <xf numFmtId="3" fontId="3" fillId="0" borderId="17" xfId="0" applyNumberFormat="1" applyFont="1" applyFill="1" applyBorder="1" applyAlignment="1">
      <alignment vertical="center"/>
    </xf>
    <xf numFmtId="3" fontId="62" fillId="25" borderId="17" xfId="0" applyNumberFormat="1" applyFont="1" applyFill="1" applyBorder="1" applyAlignment="1">
      <alignment horizontal="right" vertical="top" wrapText="1"/>
    </xf>
    <xf numFmtId="0" fontId="64" fillId="0" borderId="54" xfId="0" applyFont="1" applyBorder="1" applyAlignment="1">
      <alignment horizontal="left" vertical="top" wrapText="1"/>
    </xf>
    <xf numFmtId="0" fontId="61" fillId="0" borderId="0" xfId="0" applyFont="1" applyAlignment="1">
      <alignment horizontal="center"/>
    </xf>
    <xf numFmtId="0" fontId="61" fillId="0" borderId="35" xfId="233" applyFont="1" applyFill="1" applyBorder="1" applyAlignment="1">
      <alignment horizontal="center" vertical="center" wrapText="1"/>
    </xf>
    <xf numFmtId="0" fontId="61" fillId="0" borderId="31" xfId="233" applyFont="1" applyFill="1" applyBorder="1" applyAlignment="1">
      <alignment horizontal="center" vertical="center" wrapText="1"/>
    </xf>
    <xf numFmtId="0" fontId="61" fillId="0" borderId="36" xfId="233" applyFont="1" applyFill="1" applyBorder="1" applyAlignment="1">
      <alignment horizontal="center" vertical="center" wrapText="1"/>
    </xf>
    <xf numFmtId="0" fontId="61" fillId="0" borderId="32" xfId="233" applyFont="1" applyFill="1" applyBorder="1" applyAlignment="1">
      <alignment horizontal="center" vertical="center" wrapText="1"/>
    </xf>
    <xf numFmtId="0" fontId="61" fillId="0" borderId="18" xfId="233" applyFont="1" applyFill="1" applyBorder="1" applyAlignment="1">
      <alignment horizontal="center" vertical="center" wrapText="1"/>
    </xf>
    <xf numFmtId="0" fontId="61" fillId="0" borderId="33" xfId="233" applyFont="1" applyFill="1" applyBorder="1" applyAlignment="1">
      <alignment horizontal="center" vertical="center" wrapText="1"/>
    </xf>
    <xf numFmtId="0" fontId="61" fillId="0" borderId="34" xfId="233" applyFont="1" applyFill="1" applyBorder="1" applyAlignment="1">
      <alignment horizontal="center" vertical="center" wrapText="1"/>
    </xf>
    <xf numFmtId="0" fontId="61" fillId="0" borderId="26" xfId="233" applyFont="1" applyFill="1" applyBorder="1" applyAlignment="1">
      <alignment horizontal="center" vertical="center" wrapText="1"/>
    </xf>
    <xf numFmtId="0" fontId="61" fillId="0" borderId="30" xfId="233" applyFont="1" applyFill="1" applyBorder="1" applyAlignment="1">
      <alignment horizontal="center" vertical="center" wrapText="1"/>
    </xf>
    <xf numFmtId="0" fontId="61" fillId="0" borderId="48" xfId="233" applyFont="1" applyFill="1" applyBorder="1" applyAlignment="1">
      <alignment horizontal="center" vertical="center" wrapText="1"/>
    </xf>
    <xf numFmtId="0" fontId="61" fillId="0" borderId="23" xfId="233" applyFont="1" applyFill="1" applyBorder="1" applyAlignment="1">
      <alignment horizontal="center" vertical="center" wrapText="1"/>
    </xf>
    <xf numFmtId="0" fontId="61" fillId="0" borderId="38" xfId="233" applyFont="1" applyFill="1" applyBorder="1" applyAlignment="1">
      <alignment horizontal="center" vertical="center" wrapText="1"/>
    </xf>
    <xf numFmtId="0" fontId="61" fillId="0" borderId="37" xfId="233" applyFont="1" applyFill="1" applyBorder="1" applyAlignment="1">
      <alignment horizontal="center" vertical="center" wrapText="1"/>
    </xf>
    <xf numFmtId="0" fontId="61" fillId="0" borderId="24" xfId="233" applyFont="1" applyFill="1" applyBorder="1" applyAlignment="1">
      <alignment horizontal="center" vertical="center" wrapText="1"/>
    </xf>
    <xf numFmtId="0" fontId="61" fillId="0" borderId="28" xfId="233" applyFont="1" applyFill="1" applyBorder="1" applyAlignment="1">
      <alignment horizontal="center" vertical="center" wrapText="1"/>
    </xf>
    <xf numFmtId="0" fontId="61" fillId="0" borderId="19" xfId="233" applyFont="1" applyFill="1" applyBorder="1" applyAlignment="1">
      <alignment horizontal="center" vertical="center" wrapText="1"/>
    </xf>
    <xf numFmtId="0" fontId="59" fillId="25" borderId="17" xfId="0" applyFont="1" applyFill="1" applyBorder="1" applyAlignment="1">
      <alignment horizontal="center" vertical="center" wrapText="1"/>
    </xf>
    <xf numFmtId="164" fontId="59" fillId="25" borderId="17" xfId="0" applyNumberFormat="1" applyFont="1" applyFill="1" applyBorder="1" applyAlignment="1">
      <alignment horizontal="center" vertical="center"/>
    </xf>
    <xf numFmtId="164" fontId="59" fillId="25" borderId="17" xfId="0" applyNumberFormat="1" applyFont="1" applyFill="1" applyBorder="1" applyAlignment="1">
      <alignment horizontal="center" vertical="center" wrapText="1"/>
    </xf>
    <xf numFmtId="0" fontId="59" fillId="0" borderId="17" xfId="0" applyFont="1" applyFill="1" applyBorder="1" applyAlignment="1">
      <alignment horizontal="left" wrapText="1"/>
    </xf>
    <xf numFmtId="0" fontId="59" fillId="0" borderId="17" xfId="0" applyFont="1" applyFill="1" applyBorder="1" applyAlignment="1">
      <alignment horizontal="left"/>
    </xf>
    <xf numFmtId="0" fontId="59" fillId="25" borderId="22" xfId="0" applyFont="1" applyFill="1" applyBorder="1" applyAlignment="1">
      <alignment horizontal="center" vertical="center" wrapText="1"/>
    </xf>
    <xf numFmtId="0" fontId="59" fillId="25" borderId="18" xfId="0" applyFont="1" applyFill="1" applyBorder="1" applyAlignment="1">
      <alignment horizontal="center" vertical="center" wrapText="1"/>
    </xf>
    <xf numFmtId="0" fontId="61" fillId="25" borderId="17" xfId="0" applyFont="1" applyFill="1" applyBorder="1" applyAlignment="1">
      <alignment horizontal="center" wrapText="1"/>
    </xf>
    <xf numFmtId="0" fontId="59" fillId="25" borderId="26" xfId="0" applyFont="1" applyFill="1" applyBorder="1" applyAlignment="1">
      <alignment horizontal="center" wrapText="1"/>
    </xf>
    <xf numFmtId="0" fontId="59" fillId="25" borderId="29" xfId="0" applyFont="1" applyFill="1" applyBorder="1" applyAlignment="1">
      <alignment horizontal="center" wrapText="1"/>
    </xf>
    <xf numFmtId="0" fontId="59" fillId="25" borderId="30" xfId="0" applyFont="1" applyFill="1" applyBorder="1" applyAlignment="1">
      <alignment horizontal="center" wrapText="1"/>
    </xf>
    <xf numFmtId="0" fontId="59" fillId="25" borderId="17" xfId="0" applyFont="1" applyFill="1" applyBorder="1" applyAlignment="1">
      <alignment horizontal="center" wrapText="1"/>
    </xf>
    <xf numFmtId="0" fontId="61" fillId="25" borderId="17" xfId="0" applyFont="1" applyFill="1" applyBorder="1" applyAlignment="1">
      <alignment horizontal="left" vertical="center" wrapText="1"/>
    </xf>
    <xf numFmtId="0" fontId="61" fillId="0" borderId="17" xfId="0" applyFont="1" applyFill="1" applyBorder="1" applyAlignment="1">
      <alignment horizontal="left"/>
    </xf>
    <xf numFmtId="0" fontId="61" fillId="25" borderId="26" xfId="0" applyFont="1" applyFill="1" applyBorder="1" applyAlignment="1">
      <alignment horizontal="left" vertical="center" wrapText="1"/>
    </xf>
    <xf numFmtId="0" fontId="61" fillId="25" borderId="29" xfId="0" applyFont="1" applyFill="1" applyBorder="1" applyAlignment="1">
      <alignment horizontal="left" vertical="center" wrapText="1"/>
    </xf>
    <xf numFmtId="0" fontId="61" fillId="25" borderId="30" xfId="0" applyFont="1" applyFill="1" applyBorder="1" applyAlignment="1">
      <alignment horizontal="left" vertical="center" wrapText="1"/>
    </xf>
    <xf numFmtId="0" fontId="61" fillId="25" borderId="17" xfId="0" applyFont="1" applyFill="1" applyBorder="1" applyAlignment="1">
      <alignment horizontal="left"/>
    </xf>
    <xf numFmtId="0" fontId="62" fillId="0" borderId="0" xfId="0" applyFont="1" applyAlignment="1">
      <alignment horizontal="center"/>
    </xf>
  </cellXfs>
  <cellStyles count="38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" xfId="382" builtinId="5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GridLines="0" workbookViewId="0">
      <selection activeCell="C24" sqref="C24"/>
    </sheetView>
  </sheetViews>
  <sheetFormatPr defaultRowHeight="12.75"/>
  <cols>
    <col min="1" max="1" width="30.7109375" customWidth="1"/>
    <col min="2" max="2" width="50" customWidth="1"/>
    <col min="3" max="4" width="30.7109375" customWidth="1"/>
    <col min="5" max="20" width="11.7109375" customWidth="1"/>
    <col min="257" max="257" width="30.7109375" customWidth="1"/>
    <col min="258" max="258" width="50" customWidth="1"/>
    <col min="259" max="260" width="30.7109375" customWidth="1"/>
    <col min="261" max="276" width="11.7109375" customWidth="1"/>
    <col min="513" max="513" width="30.7109375" customWidth="1"/>
    <col min="514" max="514" width="50" customWidth="1"/>
    <col min="515" max="516" width="30.7109375" customWidth="1"/>
    <col min="517" max="532" width="11.7109375" customWidth="1"/>
    <col min="769" max="769" width="30.7109375" customWidth="1"/>
    <col min="770" max="770" width="50" customWidth="1"/>
    <col min="771" max="772" width="30.7109375" customWidth="1"/>
    <col min="773" max="788" width="11.7109375" customWidth="1"/>
    <col min="1025" max="1025" width="30.7109375" customWidth="1"/>
    <col min="1026" max="1026" width="50" customWidth="1"/>
    <col min="1027" max="1028" width="30.7109375" customWidth="1"/>
    <col min="1029" max="1044" width="11.7109375" customWidth="1"/>
    <col min="1281" max="1281" width="30.7109375" customWidth="1"/>
    <col min="1282" max="1282" width="50" customWidth="1"/>
    <col min="1283" max="1284" width="30.7109375" customWidth="1"/>
    <col min="1285" max="1300" width="11.7109375" customWidth="1"/>
    <col min="1537" max="1537" width="30.7109375" customWidth="1"/>
    <col min="1538" max="1538" width="50" customWidth="1"/>
    <col min="1539" max="1540" width="30.7109375" customWidth="1"/>
    <col min="1541" max="1556" width="11.7109375" customWidth="1"/>
    <col min="1793" max="1793" width="30.7109375" customWidth="1"/>
    <col min="1794" max="1794" width="50" customWidth="1"/>
    <col min="1795" max="1796" width="30.7109375" customWidth="1"/>
    <col min="1797" max="1812" width="11.7109375" customWidth="1"/>
    <col min="2049" max="2049" width="30.7109375" customWidth="1"/>
    <col min="2050" max="2050" width="50" customWidth="1"/>
    <col min="2051" max="2052" width="30.7109375" customWidth="1"/>
    <col min="2053" max="2068" width="11.7109375" customWidth="1"/>
    <col min="2305" max="2305" width="30.7109375" customWidth="1"/>
    <col min="2306" max="2306" width="50" customWidth="1"/>
    <col min="2307" max="2308" width="30.7109375" customWidth="1"/>
    <col min="2309" max="2324" width="11.7109375" customWidth="1"/>
    <col min="2561" max="2561" width="30.7109375" customWidth="1"/>
    <col min="2562" max="2562" width="50" customWidth="1"/>
    <col min="2563" max="2564" width="30.7109375" customWidth="1"/>
    <col min="2565" max="2580" width="11.7109375" customWidth="1"/>
    <col min="2817" max="2817" width="30.7109375" customWidth="1"/>
    <col min="2818" max="2818" width="50" customWidth="1"/>
    <col min="2819" max="2820" width="30.7109375" customWidth="1"/>
    <col min="2821" max="2836" width="11.7109375" customWidth="1"/>
    <col min="3073" max="3073" width="30.7109375" customWidth="1"/>
    <col min="3074" max="3074" width="50" customWidth="1"/>
    <col min="3075" max="3076" width="30.7109375" customWidth="1"/>
    <col min="3077" max="3092" width="11.7109375" customWidth="1"/>
    <col min="3329" max="3329" width="30.7109375" customWidth="1"/>
    <col min="3330" max="3330" width="50" customWidth="1"/>
    <col min="3331" max="3332" width="30.7109375" customWidth="1"/>
    <col min="3333" max="3348" width="11.7109375" customWidth="1"/>
    <col min="3585" max="3585" width="30.7109375" customWidth="1"/>
    <col min="3586" max="3586" width="50" customWidth="1"/>
    <col min="3587" max="3588" width="30.7109375" customWidth="1"/>
    <col min="3589" max="3604" width="11.7109375" customWidth="1"/>
    <col min="3841" max="3841" width="30.7109375" customWidth="1"/>
    <col min="3842" max="3842" width="50" customWidth="1"/>
    <col min="3843" max="3844" width="30.7109375" customWidth="1"/>
    <col min="3845" max="3860" width="11.7109375" customWidth="1"/>
    <col min="4097" max="4097" width="30.7109375" customWidth="1"/>
    <col min="4098" max="4098" width="50" customWidth="1"/>
    <col min="4099" max="4100" width="30.7109375" customWidth="1"/>
    <col min="4101" max="4116" width="11.7109375" customWidth="1"/>
    <col min="4353" max="4353" width="30.7109375" customWidth="1"/>
    <col min="4354" max="4354" width="50" customWidth="1"/>
    <col min="4355" max="4356" width="30.7109375" customWidth="1"/>
    <col min="4357" max="4372" width="11.7109375" customWidth="1"/>
    <col min="4609" max="4609" width="30.7109375" customWidth="1"/>
    <col min="4610" max="4610" width="50" customWidth="1"/>
    <col min="4611" max="4612" width="30.7109375" customWidth="1"/>
    <col min="4613" max="4628" width="11.7109375" customWidth="1"/>
    <col min="4865" max="4865" width="30.7109375" customWidth="1"/>
    <col min="4866" max="4866" width="50" customWidth="1"/>
    <col min="4867" max="4868" width="30.7109375" customWidth="1"/>
    <col min="4869" max="4884" width="11.7109375" customWidth="1"/>
    <col min="5121" max="5121" width="30.7109375" customWidth="1"/>
    <col min="5122" max="5122" width="50" customWidth="1"/>
    <col min="5123" max="5124" width="30.7109375" customWidth="1"/>
    <col min="5125" max="5140" width="11.7109375" customWidth="1"/>
    <col min="5377" max="5377" width="30.7109375" customWidth="1"/>
    <col min="5378" max="5378" width="50" customWidth="1"/>
    <col min="5379" max="5380" width="30.7109375" customWidth="1"/>
    <col min="5381" max="5396" width="11.7109375" customWidth="1"/>
    <col min="5633" max="5633" width="30.7109375" customWidth="1"/>
    <col min="5634" max="5634" width="50" customWidth="1"/>
    <col min="5635" max="5636" width="30.7109375" customWidth="1"/>
    <col min="5637" max="5652" width="11.7109375" customWidth="1"/>
    <col min="5889" max="5889" width="30.7109375" customWidth="1"/>
    <col min="5890" max="5890" width="50" customWidth="1"/>
    <col min="5891" max="5892" width="30.7109375" customWidth="1"/>
    <col min="5893" max="5908" width="11.7109375" customWidth="1"/>
    <col min="6145" max="6145" width="30.7109375" customWidth="1"/>
    <col min="6146" max="6146" width="50" customWidth="1"/>
    <col min="6147" max="6148" width="30.7109375" customWidth="1"/>
    <col min="6149" max="6164" width="11.7109375" customWidth="1"/>
    <col min="6401" max="6401" width="30.7109375" customWidth="1"/>
    <col min="6402" max="6402" width="50" customWidth="1"/>
    <col min="6403" max="6404" width="30.7109375" customWidth="1"/>
    <col min="6405" max="6420" width="11.7109375" customWidth="1"/>
    <col min="6657" max="6657" width="30.7109375" customWidth="1"/>
    <col min="6658" max="6658" width="50" customWidth="1"/>
    <col min="6659" max="6660" width="30.7109375" customWidth="1"/>
    <col min="6661" max="6676" width="11.7109375" customWidth="1"/>
    <col min="6913" max="6913" width="30.7109375" customWidth="1"/>
    <col min="6914" max="6914" width="50" customWidth="1"/>
    <col min="6915" max="6916" width="30.7109375" customWidth="1"/>
    <col min="6917" max="6932" width="11.7109375" customWidth="1"/>
    <col min="7169" max="7169" width="30.7109375" customWidth="1"/>
    <col min="7170" max="7170" width="50" customWidth="1"/>
    <col min="7171" max="7172" width="30.7109375" customWidth="1"/>
    <col min="7173" max="7188" width="11.7109375" customWidth="1"/>
    <col min="7425" max="7425" width="30.7109375" customWidth="1"/>
    <col min="7426" max="7426" width="50" customWidth="1"/>
    <col min="7427" max="7428" width="30.7109375" customWidth="1"/>
    <col min="7429" max="7444" width="11.7109375" customWidth="1"/>
    <col min="7681" max="7681" width="30.7109375" customWidth="1"/>
    <col min="7682" max="7682" width="50" customWidth="1"/>
    <col min="7683" max="7684" width="30.7109375" customWidth="1"/>
    <col min="7685" max="7700" width="11.7109375" customWidth="1"/>
    <col min="7937" max="7937" width="30.7109375" customWidth="1"/>
    <col min="7938" max="7938" width="50" customWidth="1"/>
    <col min="7939" max="7940" width="30.7109375" customWidth="1"/>
    <col min="7941" max="7956" width="11.7109375" customWidth="1"/>
    <col min="8193" max="8193" width="30.7109375" customWidth="1"/>
    <col min="8194" max="8194" width="50" customWidth="1"/>
    <col min="8195" max="8196" width="30.7109375" customWidth="1"/>
    <col min="8197" max="8212" width="11.7109375" customWidth="1"/>
    <col min="8449" max="8449" width="30.7109375" customWidth="1"/>
    <col min="8450" max="8450" width="50" customWidth="1"/>
    <col min="8451" max="8452" width="30.7109375" customWidth="1"/>
    <col min="8453" max="8468" width="11.7109375" customWidth="1"/>
    <col min="8705" max="8705" width="30.7109375" customWidth="1"/>
    <col min="8706" max="8706" width="50" customWidth="1"/>
    <col min="8707" max="8708" width="30.7109375" customWidth="1"/>
    <col min="8709" max="8724" width="11.7109375" customWidth="1"/>
    <col min="8961" max="8961" width="30.7109375" customWidth="1"/>
    <col min="8962" max="8962" width="50" customWidth="1"/>
    <col min="8963" max="8964" width="30.7109375" customWidth="1"/>
    <col min="8965" max="8980" width="11.7109375" customWidth="1"/>
    <col min="9217" max="9217" width="30.7109375" customWidth="1"/>
    <col min="9218" max="9218" width="50" customWidth="1"/>
    <col min="9219" max="9220" width="30.7109375" customWidth="1"/>
    <col min="9221" max="9236" width="11.7109375" customWidth="1"/>
    <col min="9473" max="9473" width="30.7109375" customWidth="1"/>
    <col min="9474" max="9474" width="50" customWidth="1"/>
    <col min="9475" max="9476" width="30.7109375" customWidth="1"/>
    <col min="9477" max="9492" width="11.7109375" customWidth="1"/>
    <col min="9729" max="9729" width="30.7109375" customWidth="1"/>
    <col min="9730" max="9730" width="50" customWidth="1"/>
    <col min="9731" max="9732" width="30.7109375" customWidth="1"/>
    <col min="9733" max="9748" width="11.7109375" customWidth="1"/>
    <col min="9985" max="9985" width="30.7109375" customWidth="1"/>
    <col min="9986" max="9986" width="50" customWidth="1"/>
    <col min="9987" max="9988" width="30.7109375" customWidth="1"/>
    <col min="9989" max="10004" width="11.7109375" customWidth="1"/>
    <col min="10241" max="10241" width="30.7109375" customWidth="1"/>
    <col min="10242" max="10242" width="50" customWidth="1"/>
    <col min="10243" max="10244" width="30.7109375" customWidth="1"/>
    <col min="10245" max="10260" width="11.7109375" customWidth="1"/>
    <col min="10497" max="10497" width="30.7109375" customWidth="1"/>
    <col min="10498" max="10498" width="50" customWidth="1"/>
    <col min="10499" max="10500" width="30.7109375" customWidth="1"/>
    <col min="10501" max="10516" width="11.7109375" customWidth="1"/>
    <col min="10753" max="10753" width="30.7109375" customWidth="1"/>
    <col min="10754" max="10754" width="50" customWidth="1"/>
    <col min="10755" max="10756" width="30.7109375" customWidth="1"/>
    <col min="10757" max="10772" width="11.7109375" customWidth="1"/>
    <col min="11009" max="11009" width="30.7109375" customWidth="1"/>
    <col min="11010" max="11010" width="50" customWidth="1"/>
    <col min="11011" max="11012" width="30.7109375" customWidth="1"/>
    <col min="11013" max="11028" width="11.7109375" customWidth="1"/>
    <col min="11265" max="11265" width="30.7109375" customWidth="1"/>
    <col min="11266" max="11266" width="50" customWidth="1"/>
    <col min="11267" max="11268" width="30.7109375" customWidth="1"/>
    <col min="11269" max="11284" width="11.7109375" customWidth="1"/>
    <col min="11521" max="11521" width="30.7109375" customWidth="1"/>
    <col min="11522" max="11522" width="50" customWidth="1"/>
    <col min="11523" max="11524" width="30.7109375" customWidth="1"/>
    <col min="11525" max="11540" width="11.7109375" customWidth="1"/>
    <col min="11777" max="11777" width="30.7109375" customWidth="1"/>
    <col min="11778" max="11778" width="50" customWidth="1"/>
    <col min="11779" max="11780" width="30.7109375" customWidth="1"/>
    <col min="11781" max="11796" width="11.7109375" customWidth="1"/>
    <col min="12033" max="12033" width="30.7109375" customWidth="1"/>
    <col min="12034" max="12034" width="50" customWidth="1"/>
    <col min="12035" max="12036" width="30.7109375" customWidth="1"/>
    <col min="12037" max="12052" width="11.7109375" customWidth="1"/>
    <col min="12289" max="12289" width="30.7109375" customWidth="1"/>
    <col min="12290" max="12290" width="50" customWidth="1"/>
    <col min="12291" max="12292" width="30.7109375" customWidth="1"/>
    <col min="12293" max="12308" width="11.7109375" customWidth="1"/>
    <col min="12545" max="12545" width="30.7109375" customWidth="1"/>
    <col min="12546" max="12546" width="50" customWidth="1"/>
    <col min="12547" max="12548" width="30.7109375" customWidth="1"/>
    <col min="12549" max="12564" width="11.7109375" customWidth="1"/>
    <col min="12801" max="12801" width="30.7109375" customWidth="1"/>
    <col min="12802" max="12802" width="50" customWidth="1"/>
    <col min="12803" max="12804" width="30.7109375" customWidth="1"/>
    <col min="12805" max="12820" width="11.7109375" customWidth="1"/>
    <col min="13057" max="13057" width="30.7109375" customWidth="1"/>
    <col min="13058" max="13058" width="50" customWidth="1"/>
    <col min="13059" max="13060" width="30.7109375" customWidth="1"/>
    <col min="13061" max="13076" width="11.7109375" customWidth="1"/>
    <col min="13313" max="13313" width="30.7109375" customWidth="1"/>
    <col min="13314" max="13314" width="50" customWidth="1"/>
    <col min="13315" max="13316" width="30.7109375" customWidth="1"/>
    <col min="13317" max="13332" width="11.7109375" customWidth="1"/>
    <col min="13569" max="13569" width="30.7109375" customWidth="1"/>
    <col min="13570" max="13570" width="50" customWidth="1"/>
    <col min="13571" max="13572" width="30.7109375" customWidth="1"/>
    <col min="13573" max="13588" width="11.7109375" customWidth="1"/>
    <col min="13825" max="13825" width="30.7109375" customWidth="1"/>
    <col min="13826" max="13826" width="50" customWidth="1"/>
    <col min="13827" max="13828" width="30.7109375" customWidth="1"/>
    <col min="13829" max="13844" width="11.7109375" customWidth="1"/>
    <col min="14081" max="14081" width="30.7109375" customWidth="1"/>
    <col min="14082" max="14082" width="50" customWidth="1"/>
    <col min="14083" max="14084" width="30.7109375" customWidth="1"/>
    <col min="14085" max="14100" width="11.7109375" customWidth="1"/>
    <col min="14337" max="14337" width="30.7109375" customWidth="1"/>
    <col min="14338" max="14338" width="50" customWidth="1"/>
    <col min="14339" max="14340" width="30.7109375" customWidth="1"/>
    <col min="14341" max="14356" width="11.7109375" customWidth="1"/>
    <col min="14593" max="14593" width="30.7109375" customWidth="1"/>
    <col min="14594" max="14594" width="50" customWidth="1"/>
    <col min="14595" max="14596" width="30.7109375" customWidth="1"/>
    <col min="14597" max="14612" width="11.7109375" customWidth="1"/>
    <col min="14849" max="14849" width="30.7109375" customWidth="1"/>
    <col min="14850" max="14850" width="50" customWidth="1"/>
    <col min="14851" max="14852" width="30.7109375" customWidth="1"/>
    <col min="14853" max="14868" width="11.7109375" customWidth="1"/>
    <col min="15105" max="15105" width="30.7109375" customWidth="1"/>
    <col min="15106" max="15106" width="50" customWidth="1"/>
    <col min="15107" max="15108" width="30.7109375" customWidth="1"/>
    <col min="15109" max="15124" width="11.7109375" customWidth="1"/>
    <col min="15361" max="15361" width="30.7109375" customWidth="1"/>
    <col min="15362" max="15362" width="50" customWidth="1"/>
    <col min="15363" max="15364" width="30.7109375" customWidth="1"/>
    <col min="15365" max="15380" width="11.7109375" customWidth="1"/>
    <col min="15617" max="15617" width="30.7109375" customWidth="1"/>
    <col min="15618" max="15618" width="50" customWidth="1"/>
    <col min="15619" max="15620" width="30.7109375" customWidth="1"/>
    <col min="15621" max="15636" width="11.7109375" customWidth="1"/>
    <col min="15873" max="15873" width="30.7109375" customWidth="1"/>
    <col min="15874" max="15874" width="50" customWidth="1"/>
    <col min="15875" max="15876" width="30.7109375" customWidth="1"/>
    <col min="15877" max="15892" width="11.7109375" customWidth="1"/>
    <col min="16129" max="16129" width="30.7109375" customWidth="1"/>
    <col min="16130" max="16130" width="50" customWidth="1"/>
    <col min="16131" max="16132" width="30.7109375" customWidth="1"/>
    <col min="16133" max="16148" width="11.7109375" customWidth="1"/>
  </cols>
  <sheetData>
    <row r="1" spans="1:2" s="134" customFormat="1" ht="15.75">
      <c r="A1" s="133" t="s">
        <v>251</v>
      </c>
    </row>
    <row r="2" spans="1:2" s="134" customFormat="1" ht="15">
      <c r="A2" s="136"/>
    </row>
    <row r="3" spans="1:2" s="134" customFormat="1" ht="15.75" thickBot="1">
      <c r="A3" s="136"/>
    </row>
    <row r="4" spans="1:2" s="134" customFormat="1" ht="15.75" thickBot="1">
      <c r="A4" s="137" t="s">
        <v>252</v>
      </c>
      <c r="B4" s="138"/>
    </row>
    <row r="5" spans="1:2" s="134" customFormat="1" ht="15.75" thickBot="1">
      <c r="A5" s="140" t="s">
        <v>253</v>
      </c>
      <c r="B5" s="141"/>
    </row>
    <row r="6" spans="1:2" s="134" customFormat="1" ht="15.75" thickBot="1">
      <c r="A6" s="140" t="s">
        <v>254</v>
      </c>
      <c r="B6" s="141"/>
    </row>
    <row r="7" spans="1:2" s="134" customFormat="1" ht="30.75" thickBot="1">
      <c r="A7" s="140" t="s">
        <v>255</v>
      </c>
      <c r="B7" s="141"/>
    </row>
    <row r="8" spans="1:2" s="134" customFormat="1" ht="30.75" thickBot="1">
      <c r="A8" s="140" t="s">
        <v>256</v>
      </c>
      <c r="B8" s="141"/>
    </row>
    <row r="9" spans="1:2" s="134" customFormat="1" ht="15.75" thickBot="1">
      <c r="A9" s="140" t="s">
        <v>257</v>
      </c>
      <c r="B9" s="141"/>
    </row>
  </sheetData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F29"/>
  <sheetViews>
    <sheetView showGridLines="0" tabSelected="1" workbookViewId="0">
      <selection activeCell="B3" sqref="B3"/>
    </sheetView>
  </sheetViews>
  <sheetFormatPr defaultRowHeight="12.75"/>
  <cols>
    <col min="1" max="1" width="2.140625" customWidth="1"/>
    <col min="2" max="2" width="32.5703125" customWidth="1"/>
    <col min="3" max="3" width="41.7109375" customWidth="1"/>
    <col min="4" max="4" width="22.42578125" customWidth="1"/>
  </cols>
  <sheetData>
    <row r="1" spans="2:6">
      <c r="B1" s="126" t="s">
        <v>96</v>
      </c>
      <c r="C1" s="7"/>
      <c r="D1" s="7"/>
    </row>
    <row r="2" spans="2:6">
      <c r="B2" s="126" t="s">
        <v>260</v>
      </c>
      <c r="C2" s="3"/>
      <c r="D2" s="3"/>
    </row>
    <row r="3" spans="2:6">
      <c r="B3" s="126" t="s">
        <v>261</v>
      </c>
      <c r="C3" s="3"/>
      <c r="D3" s="3"/>
    </row>
    <row r="4" spans="2:6">
      <c r="B4" s="7" t="s">
        <v>259</v>
      </c>
      <c r="C4" s="3"/>
      <c r="D4" s="3"/>
    </row>
    <row r="5" spans="2:6">
      <c r="B5" s="182" t="s">
        <v>76</v>
      </c>
      <c r="C5" s="182"/>
      <c r="D5" s="182"/>
    </row>
    <row r="6" spans="2:6" ht="17.25" customHeight="1">
      <c r="B6" s="127" t="s">
        <v>120</v>
      </c>
      <c r="C6" s="7"/>
      <c r="D6" s="7"/>
    </row>
    <row r="7" spans="2:6" ht="38.25" customHeight="1">
      <c r="B7" s="128" t="s">
        <v>121</v>
      </c>
      <c r="C7" s="128" t="s">
        <v>123</v>
      </c>
      <c r="D7" s="128" t="s">
        <v>122</v>
      </c>
    </row>
    <row r="8" spans="2:6">
      <c r="B8" s="129" t="s">
        <v>33</v>
      </c>
      <c r="C8" s="130"/>
      <c r="D8" s="130"/>
      <c r="F8" s="3"/>
    </row>
    <row r="9" spans="2:6">
      <c r="B9" s="129" t="s">
        <v>62</v>
      </c>
      <c r="C9" s="130"/>
      <c r="D9" s="130"/>
      <c r="F9" s="3"/>
    </row>
    <row r="10" spans="2:6">
      <c r="B10" s="129" t="s">
        <v>63</v>
      </c>
      <c r="C10" s="143"/>
      <c r="D10" s="130"/>
    </row>
    <row r="11" spans="2:6">
      <c r="B11" s="129" t="s">
        <v>64</v>
      </c>
      <c r="C11" s="143" t="s">
        <v>258</v>
      </c>
      <c r="D11" s="144">
        <v>3</v>
      </c>
    </row>
    <row r="12" spans="2:6">
      <c r="B12" s="129" t="s">
        <v>65</v>
      </c>
      <c r="C12" s="130"/>
      <c r="D12" s="130"/>
    </row>
    <row r="13" spans="2:6">
      <c r="B13" s="129" t="s">
        <v>66</v>
      </c>
      <c r="C13" s="130"/>
      <c r="D13" s="130"/>
    </row>
    <row r="14" spans="2:6">
      <c r="B14" s="129" t="s">
        <v>67</v>
      </c>
      <c r="C14" s="130"/>
      <c r="D14" s="130"/>
    </row>
    <row r="15" spans="2:6">
      <c r="B15" s="129" t="s">
        <v>35</v>
      </c>
      <c r="C15" s="130"/>
      <c r="D15" s="130"/>
    </row>
    <row r="16" spans="2:6">
      <c r="B16" s="129"/>
      <c r="C16" s="130"/>
      <c r="D16" s="130"/>
    </row>
    <row r="17" spans="2:4">
      <c r="B17" s="129"/>
      <c r="C17" s="130"/>
      <c r="D17" s="130"/>
    </row>
    <row r="18" spans="2:4">
      <c r="B18" s="129"/>
      <c r="C18" s="130"/>
      <c r="D18" s="130"/>
    </row>
    <row r="19" spans="2:4" ht="15.75" customHeight="1">
      <c r="B19" s="131" t="s">
        <v>68</v>
      </c>
      <c r="C19" s="132"/>
      <c r="D19" s="145">
        <f>SUM(D8:D15)</f>
        <v>3</v>
      </c>
    </row>
    <row r="20" spans="2:4">
      <c r="B20" s="7"/>
      <c r="C20" s="7"/>
      <c r="D20" s="7"/>
    </row>
    <row r="21" spans="2:4">
      <c r="B21" s="7" t="s">
        <v>124</v>
      </c>
      <c r="C21" s="7"/>
      <c r="D21" s="7"/>
    </row>
    <row r="22" spans="2:4">
      <c r="B22" s="7" t="s">
        <v>125</v>
      </c>
      <c r="C22" s="7"/>
      <c r="D22" s="7"/>
    </row>
    <row r="28" spans="2:4">
      <c r="B28" s="3"/>
    </row>
    <row r="29" spans="2:4">
      <c r="B29" s="3"/>
    </row>
  </sheetData>
  <mergeCells count="1">
    <mergeCell ref="B5:D5"/>
  </mergeCells>
  <pageMargins left="0.511811024" right="0.511811024" top="0.78740157499999996" bottom="0.78740157499999996" header="0.31496062000000002" footer="0.31496062000000002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showGridLines="0" workbookViewId="0">
      <selection activeCell="E14" sqref="E14"/>
    </sheetView>
  </sheetViews>
  <sheetFormatPr defaultRowHeight="12.75"/>
  <cols>
    <col min="1" max="1" width="7.7109375" customWidth="1"/>
    <col min="2" max="2" width="63.140625" customWidth="1"/>
    <col min="3" max="3" width="19.140625" style="135" customWidth="1"/>
    <col min="4" max="4" width="30.7109375" customWidth="1"/>
    <col min="5" max="20" width="11.7109375" customWidth="1"/>
    <col min="257" max="257" width="7.7109375" customWidth="1"/>
    <col min="258" max="258" width="63.140625" customWidth="1"/>
    <col min="259" max="259" width="19.140625" customWidth="1"/>
    <col min="260" max="260" width="30.7109375" customWidth="1"/>
    <col min="261" max="276" width="11.7109375" customWidth="1"/>
    <col min="513" max="513" width="7.7109375" customWidth="1"/>
    <col min="514" max="514" width="63.140625" customWidth="1"/>
    <col min="515" max="515" width="19.140625" customWidth="1"/>
    <col min="516" max="516" width="30.7109375" customWidth="1"/>
    <col min="517" max="532" width="11.7109375" customWidth="1"/>
    <col min="769" max="769" width="7.7109375" customWidth="1"/>
    <col min="770" max="770" width="63.140625" customWidth="1"/>
    <col min="771" max="771" width="19.140625" customWidth="1"/>
    <col min="772" max="772" width="30.7109375" customWidth="1"/>
    <col min="773" max="788" width="11.7109375" customWidth="1"/>
    <col min="1025" max="1025" width="7.7109375" customWidth="1"/>
    <col min="1026" max="1026" width="63.140625" customWidth="1"/>
    <col min="1027" max="1027" width="19.140625" customWidth="1"/>
    <col min="1028" max="1028" width="30.7109375" customWidth="1"/>
    <col min="1029" max="1044" width="11.7109375" customWidth="1"/>
    <col min="1281" max="1281" width="7.7109375" customWidth="1"/>
    <col min="1282" max="1282" width="63.140625" customWidth="1"/>
    <col min="1283" max="1283" width="19.140625" customWidth="1"/>
    <col min="1284" max="1284" width="30.7109375" customWidth="1"/>
    <col min="1285" max="1300" width="11.7109375" customWidth="1"/>
    <col min="1537" max="1537" width="7.7109375" customWidth="1"/>
    <col min="1538" max="1538" width="63.140625" customWidth="1"/>
    <col min="1539" max="1539" width="19.140625" customWidth="1"/>
    <col min="1540" max="1540" width="30.7109375" customWidth="1"/>
    <col min="1541" max="1556" width="11.7109375" customWidth="1"/>
    <col min="1793" max="1793" width="7.7109375" customWidth="1"/>
    <col min="1794" max="1794" width="63.140625" customWidth="1"/>
    <col min="1795" max="1795" width="19.140625" customWidth="1"/>
    <col min="1796" max="1796" width="30.7109375" customWidth="1"/>
    <col min="1797" max="1812" width="11.7109375" customWidth="1"/>
    <col min="2049" max="2049" width="7.7109375" customWidth="1"/>
    <col min="2050" max="2050" width="63.140625" customWidth="1"/>
    <col min="2051" max="2051" width="19.140625" customWidth="1"/>
    <col min="2052" max="2052" width="30.7109375" customWidth="1"/>
    <col min="2053" max="2068" width="11.7109375" customWidth="1"/>
    <col min="2305" max="2305" width="7.7109375" customWidth="1"/>
    <col min="2306" max="2306" width="63.140625" customWidth="1"/>
    <col min="2307" max="2307" width="19.140625" customWidth="1"/>
    <col min="2308" max="2308" width="30.7109375" customWidth="1"/>
    <col min="2309" max="2324" width="11.7109375" customWidth="1"/>
    <col min="2561" max="2561" width="7.7109375" customWidth="1"/>
    <col min="2562" max="2562" width="63.140625" customWidth="1"/>
    <col min="2563" max="2563" width="19.140625" customWidth="1"/>
    <col min="2564" max="2564" width="30.7109375" customWidth="1"/>
    <col min="2565" max="2580" width="11.7109375" customWidth="1"/>
    <col min="2817" max="2817" width="7.7109375" customWidth="1"/>
    <col min="2818" max="2818" width="63.140625" customWidth="1"/>
    <col min="2819" max="2819" width="19.140625" customWidth="1"/>
    <col min="2820" max="2820" width="30.7109375" customWidth="1"/>
    <col min="2821" max="2836" width="11.7109375" customWidth="1"/>
    <col min="3073" max="3073" width="7.7109375" customWidth="1"/>
    <col min="3074" max="3074" width="63.140625" customWidth="1"/>
    <col min="3075" max="3075" width="19.140625" customWidth="1"/>
    <col min="3076" max="3076" width="30.7109375" customWidth="1"/>
    <col min="3077" max="3092" width="11.7109375" customWidth="1"/>
    <col min="3329" max="3329" width="7.7109375" customWidth="1"/>
    <col min="3330" max="3330" width="63.140625" customWidth="1"/>
    <col min="3331" max="3331" width="19.140625" customWidth="1"/>
    <col min="3332" max="3332" width="30.7109375" customWidth="1"/>
    <col min="3333" max="3348" width="11.7109375" customWidth="1"/>
    <col min="3585" max="3585" width="7.7109375" customWidth="1"/>
    <col min="3586" max="3586" width="63.140625" customWidth="1"/>
    <col min="3587" max="3587" width="19.140625" customWidth="1"/>
    <col min="3588" max="3588" width="30.7109375" customWidth="1"/>
    <col min="3589" max="3604" width="11.7109375" customWidth="1"/>
    <col min="3841" max="3841" width="7.7109375" customWidth="1"/>
    <col min="3842" max="3842" width="63.140625" customWidth="1"/>
    <col min="3843" max="3843" width="19.140625" customWidth="1"/>
    <col min="3844" max="3844" width="30.7109375" customWidth="1"/>
    <col min="3845" max="3860" width="11.7109375" customWidth="1"/>
    <col min="4097" max="4097" width="7.7109375" customWidth="1"/>
    <col min="4098" max="4098" width="63.140625" customWidth="1"/>
    <col min="4099" max="4099" width="19.140625" customWidth="1"/>
    <col min="4100" max="4100" width="30.7109375" customWidth="1"/>
    <col min="4101" max="4116" width="11.7109375" customWidth="1"/>
    <col min="4353" max="4353" width="7.7109375" customWidth="1"/>
    <col min="4354" max="4354" width="63.140625" customWidth="1"/>
    <col min="4355" max="4355" width="19.140625" customWidth="1"/>
    <col min="4356" max="4356" width="30.7109375" customWidth="1"/>
    <col min="4357" max="4372" width="11.7109375" customWidth="1"/>
    <col min="4609" max="4609" width="7.7109375" customWidth="1"/>
    <col min="4610" max="4610" width="63.140625" customWidth="1"/>
    <col min="4611" max="4611" width="19.140625" customWidth="1"/>
    <col min="4612" max="4612" width="30.7109375" customWidth="1"/>
    <col min="4613" max="4628" width="11.7109375" customWidth="1"/>
    <col min="4865" max="4865" width="7.7109375" customWidth="1"/>
    <col min="4866" max="4866" width="63.140625" customWidth="1"/>
    <col min="4867" max="4867" width="19.140625" customWidth="1"/>
    <col min="4868" max="4868" width="30.7109375" customWidth="1"/>
    <col min="4869" max="4884" width="11.7109375" customWidth="1"/>
    <col min="5121" max="5121" width="7.7109375" customWidth="1"/>
    <col min="5122" max="5122" width="63.140625" customWidth="1"/>
    <col min="5123" max="5123" width="19.140625" customWidth="1"/>
    <col min="5124" max="5124" width="30.7109375" customWidth="1"/>
    <col min="5125" max="5140" width="11.7109375" customWidth="1"/>
    <col min="5377" max="5377" width="7.7109375" customWidth="1"/>
    <col min="5378" max="5378" width="63.140625" customWidth="1"/>
    <col min="5379" max="5379" width="19.140625" customWidth="1"/>
    <col min="5380" max="5380" width="30.7109375" customWidth="1"/>
    <col min="5381" max="5396" width="11.7109375" customWidth="1"/>
    <col min="5633" max="5633" width="7.7109375" customWidth="1"/>
    <col min="5634" max="5634" width="63.140625" customWidth="1"/>
    <col min="5635" max="5635" width="19.140625" customWidth="1"/>
    <col min="5636" max="5636" width="30.7109375" customWidth="1"/>
    <col min="5637" max="5652" width="11.7109375" customWidth="1"/>
    <col min="5889" max="5889" width="7.7109375" customWidth="1"/>
    <col min="5890" max="5890" width="63.140625" customWidth="1"/>
    <col min="5891" max="5891" width="19.140625" customWidth="1"/>
    <col min="5892" max="5892" width="30.7109375" customWidth="1"/>
    <col min="5893" max="5908" width="11.7109375" customWidth="1"/>
    <col min="6145" max="6145" width="7.7109375" customWidth="1"/>
    <col min="6146" max="6146" width="63.140625" customWidth="1"/>
    <col min="6147" max="6147" width="19.140625" customWidth="1"/>
    <col min="6148" max="6148" width="30.7109375" customWidth="1"/>
    <col min="6149" max="6164" width="11.7109375" customWidth="1"/>
    <col min="6401" max="6401" width="7.7109375" customWidth="1"/>
    <col min="6402" max="6402" width="63.140625" customWidth="1"/>
    <col min="6403" max="6403" width="19.140625" customWidth="1"/>
    <col min="6404" max="6404" width="30.7109375" customWidth="1"/>
    <col min="6405" max="6420" width="11.7109375" customWidth="1"/>
    <col min="6657" max="6657" width="7.7109375" customWidth="1"/>
    <col min="6658" max="6658" width="63.140625" customWidth="1"/>
    <col min="6659" max="6659" width="19.140625" customWidth="1"/>
    <col min="6660" max="6660" width="30.7109375" customWidth="1"/>
    <col min="6661" max="6676" width="11.7109375" customWidth="1"/>
    <col min="6913" max="6913" width="7.7109375" customWidth="1"/>
    <col min="6914" max="6914" width="63.140625" customWidth="1"/>
    <col min="6915" max="6915" width="19.140625" customWidth="1"/>
    <col min="6916" max="6916" width="30.7109375" customWidth="1"/>
    <col min="6917" max="6932" width="11.7109375" customWidth="1"/>
    <col min="7169" max="7169" width="7.7109375" customWidth="1"/>
    <col min="7170" max="7170" width="63.140625" customWidth="1"/>
    <col min="7171" max="7171" width="19.140625" customWidth="1"/>
    <col min="7172" max="7172" width="30.7109375" customWidth="1"/>
    <col min="7173" max="7188" width="11.7109375" customWidth="1"/>
    <col min="7425" max="7425" width="7.7109375" customWidth="1"/>
    <col min="7426" max="7426" width="63.140625" customWidth="1"/>
    <col min="7427" max="7427" width="19.140625" customWidth="1"/>
    <col min="7428" max="7428" width="30.7109375" customWidth="1"/>
    <col min="7429" max="7444" width="11.7109375" customWidth="1"/>
    <col min="7681" max="7681" width="7.7109375" customWidth="1"/>
    <col min="7682" max="7682" width="63.140625" customWidth="1"/>
    <col min="7683" max="7683" width="19.140625" customWidth="1"/>
    <col min="7684" max="7684" width="30.7109375" customWidth="1"/>
    <col min="7685" max="7700" width="11.7109375" customWidth="1"/>
    <col min="7937" max="7937" width="7.7109375" customWidth="1"/>
    <col min="7938" max="7938" width="63.140625" customWidth="1"/>
    <col min="7939" max="7939" width="19.140625" customWidth="1"/>
    <col min="7940" max="7940" width="30.7109375" customWidth="1"/>
    <col min="7941" max="7956" width="11.7109375" customWidth="1"/>
    <col min="8193" max="8193" width="7.7109375" customWidth="1"/>
    <col min="8194" max="8194" width="63.140625" customWidth="1"/>
    <col min="8195" max="8195" width="19.140625" customWidth="1"/>
    <col min="8196" max="8196" width="30.7109375" customWidth="1"/>
    <col min="8197" max="8212" width="11.7109375" customWidth="1"/>
    <col min="8449" max="8449" width="7.7109375" customWidth="1"/>
    <col min="8450" max="8450" width="63.140625" customWidth="1"/>
    <col min="8451" max="8451" width="19.140625" customWidth="1"/>
    <col min="8452" max="8452" width="30.7109375" customWidth="1"/>
    <col min="8453" max="8468" width="11.7109375" customWidth="1"/>
    <col min="8705" max="8705" width="7.7109375" customWidth="1"/>
    <col min="8706" max="8706" width="63.140625" customWidth="1"/>
    <col min="8707" max="8707" width="19.140625" customWidth="1"/>
    <col min="8708" max="8708" width="30.7109375" customWidth="1"/>
    <col min="8709" max="8724" width="11.7109375" customWidth="1"/>
    <col min="8961" max="8961" width="7.7109375" customWidth="1"/>
    <col min="8962" max="8962" width="63.140625" customWidth="1"/>
    <col min="8963" max="8963" width="19.140625" customWidth="1"/>
    <col min="8964" max="8964" width="30.7109375" customWidth="1"/>
    <col min="8965" max="8980" width="11.7109375" customWidth="1"/>
    <col min="9217" max="9217" width="7.7109375" customWidth="1"/>
    <col min="9218" max="9218" width="63.140625" customWidth="1"/>
    <col min="9219" max="9219" width="19.140625" customWidth="1"/>
    <col min="9220" max="9220" width="30.7109375" customWidth="1"/>
    <col min="9221" max="9236" width="11.7109375" customWidth="1"/>
    <col min="9473" max="9473" width="7.7109375" customWidth="1"/>
    <col min="9474" max="9474" width="63.140625" customWidth="1"/>
    <col min="9475" max="9475" width="19.140625" customWidth="1"/>
    <col min="9476" max="9476" width="30.7109375" customWidth="1"/>
    <col min="9477" max="9492" width="11.7109375" customWidth="1"/>
    <col min="9729" max="9729" width="7.7109375" customWidth="1"/>
    <col min="9730" max="9730" width="63.140625" customWidth="1"/>
    <col min="9731" max="9731" width="19.140625" customWidth="1"/>
    <col min="9732" max="9732" width="30.7109375" customWidth="1"/>
    <col min="9733" max="9748" width="11.7109375" customWidth="1"/>
    <col min="9985" max="9985" width="7.7109375" customWidth="1"/>
    <col min="9986" max="9986" width="63.140625" customWidth="1"/>
    <col min="9987" max="9987" width="19.140625" customWidth="1"/>
    <col min="9988" max="9988" width="30.7109375" customWidth="1"/>
    <col min="9989" max="10004" width="11.7109375" customWidth="1"/>
    <col min="10241" max="10241" width="7.7109375" customWidth="1"/>
    <col min="10242" max="10242" width="63.140625" customWidth="1"/>
    <col min="10243" max="10243" width="19.140625" customWidth="1"/>
    <col min="10244" max="10244" width="30.7109375" customWidth="1"/>
    <col min="10245" max="10260" width="11.7109375" customWidth="1"/>
    <col min="10497" max="10497" width="7.7109375" customWidth="1"/>
    <col min="10498" max="10498" width="63.140625" customWidth="1"/>
    <col min="10499" max="10499" width="19.140625" customWidth="1"/>
    <col min="10500" max="10500" width="30.7109375" customWidth="1"/>
    <col min="10501" max="10516" width="11.7109375" customWidth="1"/>
    <col min="10753" max="10753" width="7.7109375" customWidth="1"/>
    <col min="10754" max="10754" width="63.140625" customWidth="1"/>
    <col min="10755" max="10755" width="19.140625" customWidth="1"/>
    <col min="10756" max="10756" width="30.7109375" customWidth="1"/>
    <col min="10757" max="10772" width="11.7109375" customWidth="1"/>
    <col min="11009" max="11009" width="7.7109375" customWidth="1"/>
    <col min="11010" max="11010" width="63.140625" customWidth="1"/>
    <col min="11011" max="11011" width="19.140625" customWidth="1"/>
    <col min="11012" max="11012" width="30.7109375" customWidth="1"/>
    <col min="11013" max="11028" width="11.7109375" customWidth="1"/>
    <col min="11265" max="11265" width="7.7109375" customWidth="1"/>
    <col min="11266" max="11266" width="63.140625" customWidth="1"/>
    <col min="11267" max="11267" width="19.140625" customWidth="1"/>
    <col min="11268" max="11268" width="30.7109375" customWidth="1"/>
    <col min="11269" max="11284" width="11.7109375" customWidth="1"/>
    <col min="11521" max="11521" width="7.7109375" customWidth="1"/>
    <col min="11522" max="11522" width="63.140625" customWidth="1"/>
    <col min="11523" max="11523" width="19.140625" customWidth="1"/>
    <col min="11524" max="11524" width="30.7109375" customWidth="1"/>
    <col min="11525" max="11540" width="11.7109375" customWidth="1"/>
    <col min="11777" max="11777" width="7.7109375" customWidth="1"/>
    <col min="11778" max="11778" width="63.140625" customWidth="1"/>
    <col min="11779" max="11779" width="19.140625" customWidth="1"/>
    <col min="11780" max="11780" width="30.7109375" customWidth="1"/>
    <col min="11781" max="11796" width="11.7109375" customWidth="1"/>
    <col min="12033" max="12033" width="7.7109375" customWidth="1"/>
    <col min="12034" max="12034" width="63.140625" customWidth="1"/>
    <col min="12035" max="12035" width="19.140625" customWidth="1"/>
    <col min="12036" max="12036" width="30.7109375" customWidth="1"/>
    <col min="12037" max="12052" width="11.7109375" customWidth="1"/>
    <col min="12289" max="12289" width="7.7109375" customWidth="1"/>
    <col min="12290" max="12290" width="63.140625" customWidth="1"/>
    <col min="12291" max="12291" width="19.140625" customWidth="1"/>
    <col min="12292" max="12292" width="30.7109375" customWidth="1"/>
    <col min="12293" max="12308" width="11.7109375" customWidth="1"/>
    <col min="12545" max="12545" width="7.7109375" customWidth="1"/>
    <col min="12546" max="12546" width="63.140625" customWidth="1"/>
    <col min="12547" max="12547" width="19.140625" customWidth="1"/>
    <col min="12548" max="12548" width="30.7109375" customWidth="1"/>
    <col min="12549" max="12564" width="11.7109375" customWidth="1"/>
    <col min="12801" max="12801" width="7.7109375" customWidth="1"/>
    <col min="12802" max="12802" width="63.140625" customWidth="1"/>
    <col min="12803" max="12803" width="19.140625" customWidth="1"/>
    <col min="12804" max="12804" width="30.7109375" customWidth="1"/>
    <col min="12805" max="12820" width="11.7109375" customWidth="1"/>
    <col min="13057" max="13057" width="7.7109375" customWidth="1"/>
    <col min="13058" max="13058" width="63.140625" customWidth="1"/>
    <col min="13059" max="13059" width="19.140625" customWidth="1"/>
    <col min="13060" max="13060" width="30.7109375" customWidth="1"/>
    <col min="13061" max="13076" width="11.7109375" customWidth="1"/>
    <col min="13313" max="13313" width="7.7109375" customWidth="1"/>
    <col min="13314" max="13314" width="63.140625" customWidth="1"/>
    <col min="13315" max="13315" width="19.140625" customWidth="1"/>
    <col min="13316" max="13316" width="30.7109375" customWidth="1"/>
    <col min="13317" max="13332" width="11.7109375" customWidth="1"/>
    <col min="13569" max="13569" width="7.7109375" customWidth="1"/>
    <col min="13570" max="13570" width="63.140625" customWidth="1"/>
    <col min="13571" max="13571" width="19.140625" customWidth="1"/>
    <col min="13572" max="13572" width="30.7109375" customWidth="1"/>
    <col min="13573" max="13588" width="11.7109375" customWidth="1"/>
    <col min="13825" max="13825" width="7.7109375" customWidth="1"/>
    <col min="13826" max="13826" width="63.140625" customWidth="1"/>
    <col min="13827" max="13827" width="19.140625" customWidth="1"/>
    <col min="13828" max="13828" width="30.7109375" customWidth="1"/>
    <col min="13829" max="13844" width="11.7109375" customWidth="1"/>
    <col min="14081" max="14081" width="7.7109375" customWidth="1"/>
    <col min="14082" max="14082" width="63.140625" customWidth="1"/>
    <col min="14083" max="14083" width="19.140625" customWidth="1"/>
    <col min="14084" max="14084" width="30.7109375" customWidth="1"/>
    <col min="14085" max="14100" width="11.7109375" customWidth="1"/>
    <col min="14337" max="14337" width="7.7109375" customWidth="1"/>
    <col min="14338" max="14338" width="63.140625" customWidth="1"/>
    <col min="14339" max="14339" width="19.140625" customWidth="1"/>
    <col min="14340" max="14340" width="30.7109375" customWidth="1"/>
    <col min="14341" max="14356" width="11.7109375" customWidth="1"/>
    <col min="14593" max="14593" width="7.7109375" customWidth="1"/>
    <col min="14594" max="14594" width="63.140625" customWidth="1"/>
    <col min="14595" max="14595" width="19.140625" customWidth="1"/>
    <col min="14596" max="14596" width="30.7109375" customWidth="1"/>
    <col min="14597" max="14612" width="11.7109375" customWidth="1"/>
    <col min="14849" max="14849" width="7.7109375" customWidth="1"/>
    <col min="14850" max="14850" width="63.140625" customWidth="1"/>
    <col min="14851" max="14851" width="19.140625" customWidth="1"/>
    <col min="14852" max="14852" width="30.7109375" customWidth="1"/>
    <col min="14853" max="14868" width="11.7109375" customWidth="1"/>
    <col min="15105" max="15105" width="7.7109375" customWidth="1"/>
    <col min="15106" max="15106" width="63.140625" customWidth="1"/>
    <col min="15107" max="15107" width="19.140625" customWidth="1"/>
    <col min="15108" max="15108" width="30.7109375" customWidth="1"/>
    <col min="15109" max="15124" width="11.7109375" customWidth="1"/>
    <col min="15361" max="15361" width="7.7109375" customWidth="1"/>
    <col min="15362" max="15362" width="63.140625" customWidth="1"/>
    <col min="15363" max="15363" width="19.140625" customWidth="1"/>
    <col min="15364" max="15364" width="30.7109375" customWidth="1"/>
    <col min="15365" max="15380" width="11.7109375" customWidth="1"/>
    <col min="15617" max="15617" width="7.7109375" customWidth="1"/>
    <col min="15618" max="15618" width="63.140625" customWidth="1"/>
    <col min="15619" max="15619" width="19.140625" customWidth="1"/>
    <col min="15620" max="15620" width="30.7109375" customWidth="1"/>
    <col min="15621" max="15636" width="11.7109375" customWidth="1"/>
    <col min="15873" max="15873" width="7.7109375" customWidth="1"/>
    <col min="15874" max="15874" width="63.140625" customWidth="1"/>
    <col min="15875" max="15875" width="19.140625" customWidth="1"/>
    <col min="15876" max="15876" width="30.7109375" customWidth="1"/>
    <col min="15877" max="15892" width="11.7109375" customWidth="1"/>
    <col min="16129" max="16129" width="7.7109375" customWidth="1"/>
    <col min="16130" max="16130" width="63.140625" customWidth="1"/>
    <col min="16131" max="16131" width="19.140625" customWidth="1"/>
    <col min="16132" max="16132" width="30.7109375" customWidth="1"/>
    <col min="16133" max="16148" width="11.7109375" customWidth="1"/>
  </cols>
  <sheetData>
    <row r="1" spans="1:3" s="134" customFormat="1" ht="15.75">
      <c r="A1" s="133" t="s">
        <v>170</v>
      </c>
      <c r="C1" s="135"/>
    </row>
    <row r="2" spans="1:3" s="134" customFormat="1" ht="15">
      <c r="A2" s="136"/>
      <c r="C2" s="135"/>
    </row>
    <row r="3" spans="1:3" s="134" customFormat="1" ht="18.75" customHeight="1" thickBot="1">
      <c r="A3" s="136" t="s">
        <v>171</v>
      </c>
      <c r="C3" s="135"/>
    </row>
    <row r="4" spans="1:3" s="134" customFormat="1" ht="18.75" customHeight="1" thickBot="1">
      <c r="A4" s="137" t="s">
        <v>172</v>
      </c>
      <c r="B4" s="138" t="s">
        <v>173</v>
      </c>
      <c r="C4" s="139" t="s">
        <v>174</v>
      </c>
    </row>
    <row r="5" spans="1:3" s="134" customFormat="1" ht="18.75" customHeight="1" thickBot="1">
      <c r="A5" s="140" t="s">
        <v>175</v>
      </c>
      <c r="B5" s="141" t="s">
        <v>176</v>
      </c>
      <c r="C5" s="142"/>
    </row>
    <row r="6" spans="1:3" s="134" customFormat="1" ht="18.75" customHeight="1" thickBot="1">
      <c r="A6" s="140" t="s">
        <v>177</v>
      </c>
      <c r="B6" s="141" t="s">
        <v>178</v>
      </c>
      <c r="C6" s="142"/>
    </row>
    <row r="7" spans="1:3" s="134" customFormat="1" ht="18.75" customHeight="1" thickBot="1">
      <c r="A7" s="140" t="s">
        <v>179</v>
      </c>
      <c r="B7" s="141" t="s">
        <v>180</v>
      </c>
      <c r="C7" s="142"/>
    </row>
    <row r="8" spans="1:3" s="134" customFormat="1" ht="76.5" customHeight="1" thickBot="1">
      <c r="A8" s="140" t="s">
        <v>181</v>
      </c>
      <c r="B8" s="141" t="s">
        <v>182</v>
      </c>
      <c r="C8" s="142"/>
    </row>
    <row r="9" spans="1:3" s="134" customFormat="1" ht="19.5" customHeight="1" thickBot="1">
      <c r="A9" s="140"/>
      <c r="B9" s="141" t="s">
        <v>0</v>
      </c>
      <c r="C9" s="142">
        <f>SUM(C5:C8)</f>
        <v>0</v>
      </c>
    </row>
    <row r="10" spans="1:3" s="134" customFormat="1" ht="39.950000000000003" customHeight="1">
      <c r="A10" s="136"/>
      <c r="C10" s="135"/>
    </row>
    <row r="11" spans="1:3" s="134" customFormat="1" ht="19.5" customHeight="1" thickBot="1">
      <c r="A11" s="136" t="s">
        <v>183</v>
      </c>
      <c r="C11" s="135"/>
    </row>
    <row r="12" spans="1:3" s="134" customFormat="1" ht="18.75" customHeight="1" thickBot="1">
      <c r="A12" s="137" t="s">
        <v>172</v>
      </c>
      <c r="B12" s="138"/>
      <c r="C12" s="139" t="s">
        <v>174</v>
      </c>
    </row>
    <row r="13" spans="1:3" s="134" customFormat="1" ht="18.75" customHeight="1" thickBot="1">
      <c r="A13" s="140" t="s">
        <v>175</v>
      </c>
      <c r="B13" s="141" t="s">
        <v>184</v>
      </c>
      <c r="C13" s="142"/>
    </row>
    <row r="14" spans="1:3" s="134" customFormat="1" ht="18.75" customHeight="1" thickBot="1">
      <c r="A14" s="140" t="s">
        <v>177</v>
      </c>
      <c r="B14" s="141" t="s">
        <v>185</v>
      </c>
      <c r="C14" s="142"/>
    </row>
    <row r="15" spans="1:3" s="134" customFormat="1" ht="18.75" customHeight="1" thickBot="1">
      <c r="A15" s="140" t="s">
        <v>179</v>
      </c>
      <c r="B15" s="141" t="s">
        <v>186</v>
      </c>
      <c r="C15" s="142"/>
    </row>
    <row r="16" spans="1:3" s="134" customFormat="1" ht="33" customHeight="1" thickBot="1">
      <c r="A16" s="140" t="s">
        <v>181</v>
      </c>
      <c r="B16" s="141" t="s">
        <v>187</v>
      </c>
      <c r="C16" s="142"/>
    </row>
    <row r="17" spans="1:3" s="134" customFormat="1" ht="17.25" customHeight="1" thickBot="1">
      <c r="A17" s="140" t="s">
        <v>188</v>
      </c>
      <c r="B17" s="141" t="s">
        <v>189</v>
      </c>
      <c r="C17" s="142"/>
    </row>
    <row r="18" spans="1:3" s="134" customFormat="1" ht="17.25" customHeight="1" thickBot="1">
      <c r="A18" s="140" t="s">
        <v>190</v>
      </c>
      <c r="B18" s="141" t="s">
        <v>191</v>
      </c>
      <c r="C18" s="142"/>
    </row>
    <row r="19" spans="1:3" s="134" customFormat="1" ht="17.25" customHeight="1" thickBot="1">
      <c r="A19" s="140" t="s">
        <v>192</v>
      </c>
      <c r="B19" s="141" t="s">
        <v>193</v>
      </c>
      <c r="C19" s="142"/>
    </row>
    <row r="20" spans="1:3" s="134" customFormat="1" ht="17.25" customHeight="1" thickBot="1">
      <c r="A20" s="140" t="s">
        <v>194</v>
      </c>
      <c r="B20" s="141" t="s">
        <v>195</v>
      </c>
      <c r="C20" s="142"/>
    </row>
    <row r="21" spans="1:3" s="134" customFormat="1" ht="17.25" customHeight="1" thickBot="1">
      <c r="A21" s="140" t="s">
        <v>196</v>
      </c>
      <c r="B21" s="141" t="s">
        <v>197</v>
      </c>
      <c r="C21" s="142"/>
    </row>
    <row r="22" spans="1:3" s="134" customFormat="1" ht="17.25" customHeight="1" thickBot="1">
      <c r="A22" s="140" t="s">
        <v>198</v>
      </c>
      <c r="B22" s="141" t="s">
        <v>199</v>
      </c>
      <c r="C22" s="142"/>
    </row>
    <row r="23" spans="1:3" s="134" customFormat="1" ht="17.25" customHeight="1" thickBot="1">
      <c r="A23" s="140" t="s">
        <v>200</v>
      </c>
      <c r="B23" s="141" t="s">
        <v>201</v>
      </c>
      <c r="C23" s="142"/>
    </row>
    <row r="24" spans="1:3" s="134" customFormat="1" ht="17.25" customHeight="1" thickBot="1">
      <c r="A24" s="140" t="s">
        <v>202</v>
      </c>
      <c r="B24" s="141" t="s">
        <v>203</v>
      </c>
      <c r="C24" s="142"/>
    </row>
    <row r="25" spans="1:3" s="134" customFormat="1" ht="106.5" customHeight="1" thickBot="1">
      <c r="A25" s="140" t="s">
        <v>204</v>
      </c>
      <c r="B25" s="141" t="s">
        <v>205</v>
      </c>
      <c r="C25" s="142"/>
    </row>
    <row r="26" spans="1:3" s="134" customFormat="1" ht="17.25" customHeight="1" thickBot="1">
      <c r="A26" s="140" t="s">
        <v>206</v>
      </c>
      <c r="B26" s="141" t="s">
        <v>207</v>
      </c>
      <c r="C26" s="142"/>
    </row>
    <row r="27" spans="1:3" s="134" customFormat="1" ht="17.25" customHeight="1" thickBot="1">
      <c r="A27" s="140" t="s">
        <v>208</v>
      </c>
      <c r="B27" s="141" t="s">
        <v>209</v>
      </c>
      <c r="C27" s="142"/>
    </row>
    <row r="28" spans="1:3" s="134" customFormat="1" ht="17.25" customHeight="1" thickBot="1">
      <c r="A28" s="140" t="s">
        <v>210</v>
      </c>
      <c r="B28" s="141" t="s">
        <v>211</v>
      </c>
      <c r="C28" s="142"/>
    </row>
    <row r="29" spans="1:3" s="134" customFormat="1" ht="32.25" customHeight="1" thickBot="1">
      <c r="A29" s="140" t="s">
        <v>212</v>
      </c>
      <c r="B29" s="141" t="s">
        <v>213</v>
      </c>
      <c r="C29" s="142"/>
    </row>
    <row r="30" spans="1:3" s="134" customFormat="1" ht="17.25" customHeight="1" thickBot="1">
      <c r="A30" s="140" t="s">
        <v>214</v>
      </c>
      <c r="B30" s="141" t="s">
        <v>215</v>
      </c>
      <c r="C30" s="142"/>
    </row>
    <row r="31" spans="1:3" s="134" customFormat="1" ht="17.25" customHeight="1" thickBot="1">
      <c r="A31" s="140" t="s">
        <v>216</v>
      </c>
      <c r="B31" s="141" t="s">
        <v>217</v>
      </c>
      <c r="C31" s="142"/>
    </row>
    <row r="32" spans="1:3" s="134" customFormat="1" ht="17.25" customHeight="1" thickBot="1">
      <c r="A32" s="140" t="s">
        <v>218</v>
      </c>
      <c r="B32" s="141" t="s">
        <v>219</v>
      </c>
      <c r="C32" s="142"/>
    </row>
    <row r="33" spans="1:3" s="134" customFormat="1" ht="17.25" customHeight="1" thickBot="1">
      <c r="A33" s="140" t="s">
        <v>220</v>
      </c>
      <c r="B33" s="141" t="s">
        <v>221</v>
      </c>
      <c r="C33" s="142"/>
    </row>
    <row r="34" spans="1:3" s="134" customFormat="1" ht="17.25" customHeight="1" thickBot="1">
      <c r="A34" s="140" t="s">
        <v>222</v>
      </c>
      <c r="B34" s="141" t="s">
        <v>223</v>
      </c>
      <c r="C34" s="142"/>
    </row>
    <row r="35" spans="1:3" s="134" customFormat="1" ht="17.25" customHeight="1" thickBot="1">
      <c r="A35" s="140" t="s">
        <v>224</v>
      </c>
      <c r="B35" s="141" t="s">
        <v>225</v>
      </c>
      <c r="C35" s="142"/>
    </row>
    <row r="36" spans="1:3" s="134" customFormat="1" ht="31.5" customHeight="1" thickBot="1">
      <c r="A36" s="140" t="s">
        <v>226</v>
      </c>
      <c r="B36" s="141" t="s">
        <v>227</v>
      </c>
      <c r="C36" s="142"/>
    </row>
    <row r="37" spans="1:3" s="134" customFormat="1" ht="15" customHeight="1" thickBot="1">
      <c r="A37" s="140" t="s">
        <v>228</v>
      </c>
      <c r="B37" s="141" t="s">
        <v>229</v>
      </c>
      <c r="C37" s="142"/>
    </row>
    <row r="38" spans="1:3" s="134" customFormat="1" ht="15" customHeight="1" thickBot="1">
      <c r="A38" s="140" t="s">
        <v>230</v>
      </c>
      <c r="B38" s="141" t="s">
        <v>231</v>
      </c>
      <c r="C38" s="142"/>
    </row>
    <row r="39" spans="1:3" s="134" customFormat="1" ht="15" customHeight="1" thickBot="1">
      <c r="A39" s="140"/>
      <c r="B39" s="141" t="s">
        <v>0</v>
      </c>
      <c r="C39" s="142">
        <f>SUM(C13:C37)</f>
        <v>0</v>
      </c>
    </row>
    <row r="40" spans="1:3" s="134" customFormat="1" ht="39.950000000000003" customHeight="1">
      <c r="A40" s="136"/>
      <c r="C40" s="135"/>
    </row>
    <row r="41" spans="1:3" s="134" customFormat="1" ht="18" customHeight="1" thickBot="1">
      <c r="A41" s="136" t="s">
        <v>232</v>
      </c>
      <c r="C41" s="135"/>
    </row>
    <row r="42" spans="1:3" s="134" customFormat="1" ht="17.25" customHeight="1" thickBot="1">
      <c r="A42" s="137" t="s">
        <v>172</v>
      </c>
      <c r="B42" s="138"/>
      <c r="C42" s="139" t="s">
        <v>174</v>
      </c>
    </row>
    <row r="43" spans="1:3" s="134" customFormat="1" ht="17.25" customHeight="1" thickBot="1">
      <c r="A43" s="140" t="s">
        <v>175</v>
      </c>
      <c r="B43" s="141" t="s">
        <v>233</v>
      </c>
      <c r="C43" s="142"/>
    </row>
    <row r="44" spans="1:3" s="134" customFormat="1" ht="17.25" customHeight="1" thickBot="1">
      <c r="A44" s="140" t="s">
        <v>177</v>
      </c>
      <c r="B44" s="141" t="s">
        <v>234</v>
      </c>
      <c r="C44" s="142"/>
    </row>
    <row r="45" spans="1:3" s="134" customFormat="1" ht="31.5" customHeight="1" thickBot="1">
      <c r="A45" s="140" t="s">
        <v>179</v>
      </c>
      <c r="B45" s="141" t="s">
        <v>235</v>
      </c>
      <c r="C45" s="142"/>
    </row>
    <row r="46" spans="1:3" s="134" customFormat="1" ht="31.5" customHeight="1" thickBot="1">
      <c r="A46" s="140" t="s">
        <v>181</v>
      </c>
      <c r="B46" s="141" t="s">
        <v>236</v>
      </c>
      <c r="C46" s="142"/>
    </row>
    <row r="47" spans="1:3" s="134" customFormat="1" ht="16.5" customHeight="1" thickBot="1">
      <c r="A47" s="140" t="s">
        <v>188</v>
      </c>
      <c r="B47" s="141" t="s">
        <v>237</v>
      </c>
      <c r="C47" s="142"/>
    </row>
    <row r="48" spans="1:3" s="134" customFormat="1" ht="16.5" customHeight="1" thickBot="1">
      <c r="A48" s="140"/>
      <c r="B48" s="141" t="s">
        <v>0</v>
      </c>
      <c r="C48" s="142">
        <f>SUM(C43:C47)</f>
        <v>0</v>
      </c>
    </row>
    <row r="49" spans="1:3" s="134" customFormat="1" ht="39.950000000000003" customHeight="1">
      <c r="A49" s="136"/>
      <c r="C49" s="135"/>
    </row>
    <row r="50" spans="1:3" s="134" customFormat="1" ht="17.25" customHeight="1" thickBot="1">
      <c r="A50" s="136" t="s">
        <v>238</v>
      </c>
      <c r="C50" s="135"/>
    </row>
    <row r="51" spans="1:3" s="134" customFormat="1" ht="16.5" customHeight="1" thickBot="1">
      <c r="A51" s="137" t="s">
        <v>172</v>
      </c>
      <c r="B51" s="138"/>
      <c r="C51" s="139" t="s">
        <v>174</v>
      </c>
    </row>
    <row r="52" spans="1:3" s="134" customFormat="1" ht="16.5" customHeight="1" thickBot="1">
      <c r="A52" s="140" t="s">
        <v>175</v>
      </c>
      <c r="B52" s="141" t="s">
        <v>239</v>
      </c>
      <c r="C52" s="142"/>
    </row>
    <row r="53" spans="1:3" s="134" customFormat="1" ht="16.5" customHeight="1" thickBot="1">
      <c r="A53" s="140" t="s">
        <v>177</v>
      </c>
      <c r="B53" s="141" t="s">
        <v>240</v>
      </c>
      <c r="C53" s="142"/>
    </row>
    <row r="54" spans="1:3" s="134" customFormat="1" ht="16.5" customHeight="1" thickBot="1">
      <c r="A54" s="140"/>
      <c r="B54" s="141" t="s">
        <v>0</v>
      </c>
      <c r="C54" s="142">
        <f>SUM(C52:C53)</f>
        <v>0</v>
      </c>
    </row>
    <row r="55" spans="1:3" s="134" customFormat="1" ht="39.950000000000003" customHeight="1">
      <c r="A55" s="136"/>
      <c r="C55" s="135"/>
    </row>
    <row r="56" spans="1:3" s="134" customFormat="1" ht="33.75" customHeight="1" thickBot="1">
      <c r="A56" s="146" t="s">
        <v>241</v>
      </c>
      <c r="B56" s="146"/>
      <c r="C56" s="146"/>
    </row>
    <row r="57" spans="1:3" s="134" customFormat="1" ht="17.25" customHeight="1" thickBot="1">
      <c r="A57" s="137" t="s">
        <v>172</v>
      </c>
      <c r="B57" s="138"/>
      <c r="C57" s="139" t="s">
        <v>174</v>
      </c>
    </row>
    <row r="58" spans="1:3" s="134" customFormat="1" ht="17.25" customHeight="1" thickBot="1">
      <c r="A58" s="140" t="s">
        <v>175</v>
      </c>
      <c r="B58" s="141" t="s">
        <v>242</v>
      </c>
      <c r="C58" s="142"/>
    </row>
    <row r="59" spans="1:3" s="134" customFormat="1" ht="17.25" customHeight="1" thickBot="1">
      <c r="A59" s="140" t="s">
        <v>177</v>
      </c>
      <c r="B59" s="141" t="s">
        <v>243</v>
      </c>
      <c r="C59" s="142"/>
    </row>
    <row r="60" spans="1:3" s="134" customFormat="1" ht="17.25" customHeight="1" thickBot="1">
      <c r="A60" s="140" t="s">
        <v>179</v>
      </c>
      <c r="B60" s="141" t="s">
        <v>244</v>
      </c>
      <c r="C60" s="142"/>
    </row>
    <row r="61" spans="1:3" s="134" customFormat="1" ht="17.25" customHeight="1" thickBot="1">
      <c r="A61" s="140" t="s">
        <v>181</v>
      </c>
      <c r="B61" s="141" t="s">
        <v>245</v>
      </c>
      <c r="C61" s="142"/>
    </row>
    <row r="62" spans="1:3" s="134" customFormat="1" ht="17.25" customHeight="1" thickBot="1">
      <c r="A62" s="140"/>
      <c r="B62" s="141" t="s">
        <v>0</v>
      </c>
      <c r="C62" s="142">
        <f>SUM(C58:C61)</f>
        <v>0</v>
      </c>
    </row>
    <row r="63" spans="1:3" s="134" customFormat="1" ht="39.950000000000003" customHeight="1">
      <c r="A63" s="136"/>
      <c r="C63" s="135"/>
    </row>
    <row r="64" spans="1:3" s="134" customFormat="1" ht="18" customHeight="1" thickBot="1">
      <c r="A64" s="136" t="s">
        <v>246</v>
      </c>
      <c r="C64" s="135"/>
    </row>
    <row r="65" spans="1:3" s="134" customFormat="1" ht="16.5" customHeight="1" thickBot="1">
      <c r="A65" s="137" t="s">
        <v>172</v>
      </c>
      <c r="B65" s="138"/>
      <c r="C65" s="139" t="s">
        <v>174</v>
      </c>
    </row>
    <row r="66" spans="1:3" s="134" customFormat="1" ht="16.5" customHeight="1" thickBot="1">
      <c r="A66" s="140" t="s">
        <v>175</v>
      </c>
      <c r="B66" s="141" t="s">
        <v>247</v>
      </c>
      <c r="C66" s="142"/>
    </row>
    <row r="67" spans="1:3" s="134" customFormat="1" ht="16.5" customHeight="1" thickBot="1">
      <c r="A67" s="140" t="s">
        <v>177</v>
      </c>
      <c r="B67" s="141" t="s">
        <v>248</v>
      </c>
      <c r="C67" s="142"/>
    </row>
    <row r="68" spans="1:3" s="134" customFormat="1" ht="16.5" customHeight="1" thickBot="1">
      <c r="A68" s="140" t="s">
        <v>179</v>
      </c>
      <c r="B68" s="141" t="s">
        <v>249</v>
      </c>
      <c r="C68" s="142"/>
    </row>
    <row r="69" spans="1:3" s="134" customFormat="1" ht="16.5" customHeight="1" thickBot="1">
      <c r="A69" s="140" t="s">
        <v>181</v>
      </c>
      <c r="B69" s="141" t="s">
        <v>250</v>
      </c>
      <c r="C69" s="142"/>
    </row>
    <row r="70" spans="1:3" s="134" customFormat="1" ht="16.5" customHeight="1" thickBot="1">
      <c r="A70" s="140"/>
      <c r="B70" s="141" t="s">
        <v>0</v>
      </c>
      <c r="C70" s="142">
        <f>SUM(C66:C69)</f>
        <v>0</v>
      </c>
    </row>
  </sheetData>
  <mergeCells count="1">
    <mergeCell ref="A56:C56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9"/>
  <sheetViews>
    <sheetView showGridLines="0" workbookViewId="0">
      <selection activeCell="M15" sqref="M15"/>
    </sheetView>
  </sheetViews>
  <sheetFormatPr defaultRowHeight="12.75"/>
  <cols>
    <col min="1" max="1" width="2.140625" style="2" customWidth="1"/>
    <col min="2" max="2" width="7.140625" style="2" customWidth="1"/>
    <col min="3" max="3" width="9.28515625" style="2" customWidth="1"/>
    <col min="4" max="4" width="10.42578125" style="2" customWidth="1"/>
    <col min="5" max="5" width="12.140625" style="2" bestFit="1" customWidth="1"/>
    <col min="6" max="6" width="9.140625" style="2" bestFit="1" customWidth="1"/>
    <col min="7" max="7" width="8.140625" style="2" bestFit="1" customWidth="1"/>
    <col min="8" max="8" width="6.28515625" style="2" customWidth="1"/>
    <col min="9" max="9" width="6.42578125" style="11" customWidth="1"/>
    <col min="10" max="10" width="9.85546875" style="11" customWidth="1"/>
    <col min="11" max="11" width="4.42578125" style="11" customWidth="1"/>
    <col min="12" max="12" width="7.7109375" style="2" bestFit="1" customWidth="1"/>
    <col min="13" max="13" width="10.85546875" style="2" bestFit="1" customWidth="1"/>
    <col min="14" max="14" width="11.85546875" style="2" bestFit="1" customWidth="1"/>
    <col min="15" max="15" width="9.42578125" style="2" bestFit="1" customWidth="1"/>
    <col min="16" max="16" width="13.7109375" style="2" bestFit="1" customWidth="1"/>
    <col min="17" max="17" width="8.140625" style="2" bestFit="1" customWidth="1"/>
    <col min="18" max="18" width="8.7109375" style="2" bestFit="1" customWidth="1"/>
    <col min="19" max="19" width="7.7109375" style="2" bestFit="1" customWidth="1"/>
    <col min="20" max="20" width="10.5703125" style="2" bestFit="1" customWidth="1"/>
    <col min="21" max="21" width="5" style="2" bestFit="1" customWidth="1"/>
    <col min="22" max="22" width="8.85546875" style="12" bestFit="1" customWidth="1"/>
    <col min="23" max="23" width="5" style="2" bestFit="1" customWidth="1"/>
    <col min="24" max="24" width="5.5703125" style="12" bestFit="1" customWidth="1"/>
    <col min="25" max="25" width="5" style="2" bestFit="1" customWidth="1"/>
    <col min="26" max="26" width="6.140625" style="13" bestFit="1" customWidth="1"/>
    <col min="27" max="256" width="9.140625" style="2"/>
    <col min="257" max="258" width="12.42578125" style="2" customWidth="1"/>
    <col min="259" max="259" width="11.5703125" style="2" customWidth="1"/>
    <col min="260" max="260" width="14.140625" style="2" bestFit="1" customWidth="1"/>
    <col min="261" max="261" width="23.7109375" style="2" customWidth="1"/>
    <col min="262" max="262" width="22.140625" style="2" customWidth="1"/>
    <col min="263" max="263" width="9.28515625" style="2" customWidth="1"/>
    <col min="264" max="264" width="6.5703125" style="2" customWidth="1"/>
    <col min="265" max="265" width="15.5703125" style="2" customWidth="1"/>
    <col min="266" max="266" width="7.5703125" style="2" customWidth="1"/>
    <col min="267" max="267" width="10.5703125" style="2" customWidth="1"/>
    <col min="268" max="268" width="12" style="2" bestFit="1" customWidth="1"/>
    <col min="269" max="269" width="13.140625" style="2" customWidth="1"/>
    <col min="270" max="270" width="12.85546875" style="2" customWidth="1"/>
    <col min="271" max="271" width="12.42578125" style="2" customWidth="1"/>
    <col min="272" max="272" width="12.85546875" style="2" customWidth="1"/>
    <col min="273" max="273" width="11.140625" style="2" bestFit="1" customWidth="1"/>
    <col min="274" max="275" width="9.85546875" style="2" customWidth="1"/>
    <col min="276" max="276" width="10.7109375" style="2" customWidth="1"/>
    <col min="277" max="277" width="10.28515625" style="2" bestFit="1" customWidth="1"/>
    <col min="278" max="278" width="8.7109375" style="2" customWidth="1"/>
    <col min="279" max="279" width="11.28515625" style="2" bestFit="1" customWidth="1"/>
    <col min="280" max="280" width="9" style="2" bestFit="1" customWidth="1"/>
    <col min="281" max="281" width="9.85546875" style="2" bestFit="1" customWidth="1"/>
    <col min="282" max="282" width="6.140625" style="2" bestFit="1" customWidth="1"/>
    <col min="283" max="512" width="9.140625" style="2"/>
    <col min="513" max="514" width="12.42578125" style="2" customWidth="1"/>
    <col min="515" max="515" width="11.5703125" style="2" customWidth="1"/>
    <col min="516" max="516" width="14.140625" style="2" bestFit="1" customWidth="1"/>
    <col min="517" max="517" width="23.7109375" style="2" customWidth="1"/>
    <col min="518" max="518" width="22.140625" style="2" customWidth="1"/>
    <col min="519" max="519" width="9.28515625" style="2" customWidth="1"/>
    <col min="520" max="520" width="6.5703125" style="2" customWidth="1"/>
    <col min="521" max="521" width="15.5703125" style="2" customWidth="1"/>
    <col min="522" max="522" width="7.5703125" style="2" customWidth="1"/>
    <col min="523" max="523" width="10.5703125" style="2" customWidth="1"/>
    <col min="524" max="524" width="12" style="2" bestFit="1" customWidth="1"/>
    <col min="525" max="525" width="13.140625" style="2" customWidth="1"/>
    <col min="526" max="526" width="12.85546875" style="2" customWidth="1"/>
    <col min="527" max="527" width="12.42578125" style="2" customWidth="1"/>
    <col min="528" max="528" width="12.85546875" style="2" customWidth="1"/>
    <col min="529" max="529" width="11.140625" style="2" bestFit="1" customWidth="1"/>
    <col min="530" max="531" width="9.85546875" style="2" customWidth="1"/>
    <col min="532" max="532" width="10.7109375" style="2" customWidth="1"/>
    <col min="533" max="533" width="10.28515625" style="2" bestFit="1" customWidth="1"/>
    <col min="534" max="534" width="8.7109375" style="2" customWidth="1"/>
    <col min="535" max="535" width="11.28515625" style="2" bestFit="1" customWidth="1"/>
    <col min="536" max="536" width="9" style="2" bestFit="1" customWidth="1"/>
    <col min="537" max="537" width="9.85546875" style="2" bestFit="1" customWidth="1"/>
    <col min="538" max="538" width="6.140625" style="2" bestFit="1" customWidth="1"/>
    <col min="539" max="768" width="9.140625" style="2"/>
    <col min="769" max="770" width="12.42578125" style="2" customWidth="1"/>
    <col min="771" max="771" width="11.5703125" style="2" customWidth="1"/>
    <col min="772" max="772" width="14.140625" style="2" bestFit="1" customWidth="1"/>
    <col min="773" max="773" width="23.7109375" style="2" customWidth="1"/>
    <col min="774" max="774" width="22.140625" style="2" customWidth="1"/>
    <col min="775" max="775" width="9.28515625" style="2" customWidth="1"/>
    <col min="776" max="776" width="6.5703125" style="2" customWidth="1"/>
    <col min="777" max="777" width="15.5703125" style="2" customWidth="1"/>
    <col min="778" max="778" width="7.5703125" style="2" customWidth="1"/>
    <col min="779" max="779" width="10.5703125" style="2" customWidth="1"/>
    <col min="780" max="780" width="12" style="2" bestFit="1" customWidth="1"/>
    <col min="781" max="781" width="13.140625" style="2" customWidth="1"/>
    <col min="782" max="782" width="12.85546875" style="2" customWidth="1"/>
    <col min="783" max="783" width="12.42578125" style="2" customWidth="1"/>
    <col min="784" max="784" width="12.85546875" style="2" customWidth="1"/>
    <col min="785" max="785" width="11.140625" style="2" bestFit="1" customWidth="1"/>
    <col min="786" max="787" width="9.85546875" style="2" customWidth="1"/>
    <col min="788" max="788" width="10.7109375" style="2" customWidth="1"/>
    <col min="789" max="789" width="10.28515625" style="2" bestFit="1" customWidth="1"/>
    <col min="790" max="790" width="8.7109375" style="2" customWidth="1"/>
    <col min="791" max="791" width="11.28515625" style="2" bestFit="1" customWidth="1"/>
    <col min="792" max="792" width="9" style="2" bestFit="1" customWidth="1"/>
    <col min="793" max="793" width="9.85546875" style="2" bestFit="1" customWidth="1"/>
    <col min="794" max="794" width="6.140625" style="2" bestFit="1" customWidth="1"/>
    <col min="795" max="1024" width="9.140625" style="2"/>
    <col min="1025" max="1026" width="12.42578125" style="2" customWidth="1"/>
    <col min="1027" max="1027" width="11.5703125" style="2" customWidth="1"/>
    <col min="1028" max="1028" width="14.140625" style="2" bestFit="1" customWidth="1"/>
    <col min="1029" max="1029" width="23.7109375" style="2" customWidth="1"/>
    <col min="1030" max="1030" width="22.140625" style="2" customWidth="1"/>
    <col min="1031" max="1031" width="9.28515625" style="2" customWidth="1"/>
    <col min="1032" max="1032" width="6.5703125" style="2" customWidth="1"/>
    <col min="1033" max="1033" width="15.5703125" style="2" customWidth="1"/>
    <col min="1034" max="1034" width="7.5703125" style="2" customWidth="1"/>
    <col min="1035" max="1035" width="10.5703125" style="2" customWidth="1"/>
    <col min="1036" max="1036" width="12" style="2" bestFit="1" customWidth="1"/>
    <col min="1037" max="1037" width="13.140625" style="2" customWidth="1"/>
    <col min="1038" max="1038" width="12.85546875" style="2" customWidth="1"/>
    <col min="1039" max="1039" width="12.42578125" style="2" customWidth="1"/>
    <col min="1040" max="1040" width="12.85546875" style="2" customWidth="1"/>
    <col min="1041" max="1041" width="11.140625" style="2" bestFit="1" customWidth="1"/>
    <col min="1042" max="1043" width="9.85546875" style="2" customWidth="1"/>
    <col min="1044" max="1044" width="10.7109375" style="2" customWidth="1"/>
    <col min="1045" max="1045" width="10.28515625" style="2" bestFit="1" customWidth="1"/>
    <col min="1046" max="1046" width="8.7109375" style="2" customWidth="1"/>
    <col min="1047" max="1047" width="11.28515625" style="2" bestFit="1" customWidth="1"/>
    <col min="1048" max="1048" width="9" style="2" bestFit="1" customWidth="1"/>
    <col min="1049" max="1049" width="9.85546875" style="2" bestFit="1" customWidth="1"/>
    <col min="1050" max="1050" width="6.140625" style="2" bestFit="1" customWidth="1"/>
    <col min="1051" max="1280" width="9.140625" style="2"/>
    <col min="1281" max="1282" width="12.42578125" style="2" customWidth="1"/>
    <col min="1283" max="1283" width="11.5703125" style="2" customWidth="1"/>
    <col min="1284" max="1284" width="14.140625" style="2" bestFit="1" customWidth="1"/>
    <col min="1285" max="1285" width="23.7109375" style="2" customWidth="1"/>
    <col min="1286" max="1286" width="22.140625" style="2" customWidth="1"/>
    <col min="1287" max="1287" width="9.28515625" style="2" customWidth="1"/>
    <col min="1288" max="1288" width="6.5703125" style="2" customWidth="1"/>
    <col min="1289" max="1289" width="15.5703125" style="2" customWidth="1"/>
    <col min="1290" max="1290" width="7.5703125" style="2" customWidth="1"/>
    <col min="1291" max="1291" width="10.5703125" style="2" customWidth="1"/>
    <col min="1292" max="1292" width="12" style="2" bestFit="1" customWidth="1"/>
    <col min="1293" max="1293" width="13.140625" style="2" customWidth="1"/>
    <col min="1294" max="1294" width="12.85546875" style="2" customWidth="1"/>
    <col min="1295" max="1295" width="12.42578125" style="2" customWidth="1"/>
    <col min="1296" max="1296" width="12.85546875" style="2" customWidth="1"/>
    <col min="1297" max="1297" width="11.140625" style="2" bestFit="1" customWidth="1"/>
    <col min="1298" max="1299" width="9.85546875" style="2" customWidth="1"/>
    <col min="1300" max="1300" width="10.7109375" style="2" customWidth="1"/>
    <col min="1301" max="1301" width="10.28515625" style="2" bestFit="1" customWidth="1"/>
    <col min="1302" max="1302" width="8.7109375" style="2" customWidth="1"/>
    <col min="1303" max="1303" width="11.28515625" style="2" bestFit="1" customWidth="1"/>
    <col min="1304" max="1304" width="9" style="2" bestFit="1" customWidth="1"/>
    <col min="1305" max="1305" width="9.85546875" style="2" bestFit="1" customWidth="1"/>
    <col min="1306" max="1306" width="6.140625" style="2" bestFit="1" customWidth="1"/>
    <col min="1307" max="1536" width="9.140625" style="2"/>
    <col min="1537" max="1538" width="12.42578125" style="2" customWidth="1"/>
    <col min="1539" max="1539" width="11.5703125" style="2" customWidth="1"/>
    <col min="1540" max="1540" width="14.140625" style="2" bestFit="1" customWidth="1"/>
    <col min="1541" max="1541" width="23.7109375" style="2" customWidth="1"/>
    <col min="1542" max="1542" width="22.140625" style="2" customWidth="1"/>
    <col min="1543" max="1543" width="9.28515625" style="2" customWidth="1"/>
    <col min="1544" max="1544" width="6.5703125" style="2" customWidth="1"/>
    <col min="1545" max="1545" width="15.5703125" style="2" customWidth="1"/>
    <col min="1546" max="1546" width="7.5703125" style="2" customWidth="1"/>
    <col min="1547" max="1547" width="10.5703125" style="2" customWidth="1"/>
    <col min="1548" max="1548" width="12" style="2" bestFit="1" customWidth="1"/>
    <col min="1549" max="1549" width="13.140625" style="2" customWidth="1"/>
    <col min="1550" max="1550" width="12.85546875" style="2" customWidth="1"/>
    <col min="1551" max="1551" width="12.42578125" style="2" customWidth="1"/>
    <col min="1552" max="1552" width="12.85546875" style="2" customWidth="1"/>
    <col min="1553" max="1553" width="11.140625" style="2" bestFit="1" customWidth="1"/>
    <col min="1554" max="1555" width="9.85546875" style="2" customWidth="1"/>
    <col min="1556" max="1556" width="10.7109375" style="2" customWidth="1"/>
    <col min="1557" max="1557" width="10.28515625" style="2" bestFit="1" customWidth="1"/>
    <col min="1558" max="1558" width="8.7109375" style="2" customWidth="1"/>
    <col min="1559" max="1559" width="11.28515625" style="2" bestFit="1" customWidth="1"/>
    <col min="1560" max="1560" width="9" style="2" bestFit="1" customWidth="1"/>
    <col min="1561" max="1561" width="9.85546875" style="2" bestFit="1" customWidth="1"/>
    <col min="1562" max="1562" width="6.140625" style="2" bestFit="1" customWidth="1"/>
    <col min="1563" max="1792" width="9.140625" style="2"/>
    <col min="1793" max="1794" width="12.42578125" style="2" customWidth="1"/>
    <col min="1795" max="1795" width="11.5703125" style="2" customWidth="1"/>
    <col min="1796" max="1796" width="14.140625" style="2" bestFit="1" customWidth="1"/>
    <col min="1797" max="1797" width="23.7109375" style="2" customWidth="1"/>
    <col min="1798" max="1798" width="22.140625" style="2" customWidth="1"/>
    <col min="1799" max="1799" width="9.28515625" style="2" customWidth="1"/>
    <col min="1800" max="1800" width="6.5703125" style="2" customWidth="1"/>
    <col min="1801" max="1801" width="15.5703125" style="2" customWidth="1"/>
    <col min="1802" max="1802" width="7.5703125" style="2" customWidth="1"/>
    <col min="1803" max="1803" width="10.5703125" style="2" customWidth="1"/>
    <col min="1804" max="1804" width="12" style="2" bestFit="1" customWidth="1"/>
    <col min="1805" max="1805" width="13.140625" style="2" customWidth="1"/>
    <col min="1806" max="1806" width="12.85546875" style="2" customWidth="1"/>
    <col min="1807" max="1807" width="12.42578125" style="2" customWidth="1"/>
    <col min="1808" max="1808" width="12.85546875" style="2" customWidth="1"/>
    <col min="1809" max="1809" width="11.140625" style="2" bestFit="1" customWidth="1"/>
    <col min="1810" max="1811" width="9.85546875" style="2" customWidth="1"/>
    <col min="1812" max="1812" width="10.7109375" style="2" customWidth="1"/>
    <col min="1813" max="1813" width="10.28515625" style="2" bestFit="1" customWidth="1"/>
    <col min="1814" max="1814" width="8.7109375" style="2" customWidth="1"/>
    <col min="1815" max="1815" width="11.28515625" style="2" bestFit="1" customWidth="1"/>
    <col min="1816" max="1816" width="9" style="2" bestFit="1" customWidth="1"/>
    <col min="1817" max="1817" width="9.85546875" style="2" bestFit="1" customWidth="1"/>
    <col min="1818" max="1818" width="6.140625" style="2" bestFit="1" customWidth="1"/>
    <col min="1819" max="2048" width="9.140625" style="2"/>
    <col min="2049" max="2050" width="12.42578125" style="2" customWidth="1"/>
    <col min="2051" max="2051" width="11.5703125" style="2" customWidth="1"/>
    <col min="2052" max="2052" width="14.140625" style="2" bestFit="1" customWidth="1"/>
    <col min="2053" max="2053" width="23.7109375" style="2" customWidth="1"/>
    <col min="2054" max="2054" width="22.140625" style="2" customWidth="1"/>
    <col min="2055" max="2055" width="9.28515625" style="2" customWidth="1"/>
    <col min="2056" max="2056" width="6.5703125" style="2" customWidth="1"/>
    <col min="2057" max="2057" width="15.5703125" style="2" customWidth="1"/>
    <col min="2058" max="2058" width="7.5703125" style="2" customWidth="1"/>
    <col min="2059" max="2059" width="10.5703125" style="2" customWidth="1"/>
    <col min="2060" max="2060" width="12" style="2" bestFit="1" customWidth="1"/>
    <col min="2061" max="2061" width="13.140625" style="2" customWidth="1"/>
    <col min="2062" max="2062" width="12.85546875" style="2" customWidth="1"/>
    <col min="2063" max="2063" width="12.42578125" style="2" customWidth="1"/>
    <col min="2064" max="2064" width="12.85546875" style="2" customWidth="1"/>
    <col min="2065" max="2065" width="11.140625" style="2" bestFit="1" customWidth="1"/>
    <col min="2066" max="2067" width="9.85546875" style="2" customWidth="1"/>
    <col min="2068" max="2068" width="10.7109375" style="2" customWidth="1"/>
    <col min="2069" max="2069" width="10.28515625" style="2" bestFit="1" customWidth="1"/>
    <col min="2070" max="2070" width="8.7109375" style="2" customWidth="1"/>
    <col min="2071" max="2071" width="11.28515625" style="2" bestFit="1" customWidth="1"/>
    <col min="2072" max="2072" width="9" style="2" bestFit="1" customWidth="1"/>
    <col min="2073" max="2073" width="9.85546875" style="2" bestFit="1" customWidth="1"/>
    <col min="2074" max="2074" width="6.140625" style="2" bestFit="1" customWidth="1"/>
    <col min="2075" max="2304" width="9.140625" style="2"/>
    <col min="2305" max="2306" width="12.42578125" style="2" customWidth="1"/>
    <col min="2307" max="2307" width="11.5703125" style="2" customWidth="1"/>
    <col min="2308" max="2308" width="14.140625" style="2" bestFit="1" customWidth="1"/>
    <col min="2309" max="2309" width="23.7109375" style="2" customWidth="1"/>
    <col min="2310" max="2310" width="22.140625" style="2" customWidth="1"/>
    <col min="2311" max="2311" width="9.28515625" style="2" customWidth="1"/>
    <col min="2312" max="2312" width="6.5703125" style="2" customWidth="1"/>
    <col min="2313" max="2313" width="15.5703125" style="2" customWidth="1"/>
    <col min="2314" max="2314" width="7.5703125" style="2" customWidth="1"/>
    <col min="2315" max="2315" width="10.5703125" style="2" customWidth="1"/>
    <col min="2316" max="2316" width="12" style="2" bestFit="1" customWidth="1"/>
    <col min="2317" max="2317" width="13.140625" style="2" customWidth="1"/>
    <col min="2318" max="2318" width="12.85546875" style="2" customWidth="1"/>
    <col min="2319" max="2319" width="12.42578125" style="2" customWidth="1"/>
    <col min="2320" max="2320" width="12.85546875" style="2" customWidth="1"/>
    <col min="2321" max="2321" width="11.140625" style="2" bestFit="1" customWidth="1"/>
    <col min="2322" max="2323" width="9.85546875" style="2" customWidth="1"/>
    <col min="2324" max="2324" width="10.7109375" style="2" customWidth="1"/>
    <col min="2325" max="2325" width="10.28515625" style="2" bestFit="1" customWidth="1"/>
    <col min="2326" max="2326" width="8.7109375" style="2" customWidth="1"/>
    <col min="2327" max="2327" width="11.28515625" style="2" bestFit="1" customWidth="1"/>
    <col min="2328" max="2328" width="9" style="2" bestFit="1" customWidth="1"/>
    <col min="2329" max="2329" width="9.85546875" style="2" bestFit="1" customWidth="1"/>
    <col min="2330" max="2330" width="6.140625" style="2" bestFit="1" customWidth="1"/>
    <col min="2331" max="2560" width="9.140625" style="2"/>
    <col min="2561" max="2562" width="12.42578125" style="2" customWidth="1"/>
    <col min="2563" max="2563" width="11.5703125" style="2" customWidth="1"/>
    <col min="2564" max="2564" width="14.140625" style="2" bestFit="1" customWidth="1"/>
    <col min="2565" max="2565" width="23.7109375" style="2" customWidth="1"/>
    <col min="2566" max="2566" width="22.140625" style="2" customWidth="1"/>
    <col min="2567" max="2567" width="9.28515625" style="2" customWidth="1"/>
    <col min="2568" max="2568" width="6.5703125" style="2" customWidth="1"/>
    <col min="2569" max="2569" width="15.5703125" style="2" customWidth="1"/>
    <col min="2570" max="2570" width="7.5703125" style="2" customWidth="1"/>
    <col min="2571" max="2571" width="10.5703125" style="2" customWidth="1"/>
    <col min="2572" max="2572" width="12" style="2" bestFit="1" customWidth="1"/>
    <col min="2573" max="2573" width="13.140625" style="2" customWidth="1"/>
    <col min="2574" max="2574" width="12.85546875" style="2" customWidth="1"/>
    <col min="2575" max="2575" width="12.42578125" style="2" customWidth="1"/>
    <col min="2576" max="2576" width="12.85546875" style="2" customWidth="1"/>
    <col min="2577" max="2577" width="11.140625" style="2" bestFit="1" customWidth="1"/>
    <col min="2578" max="2579" width="9.85546875" style="2" customWidth="1"/>
    <col min="2580" max="2580" width="10.7109375" style="2" customWidth="1"/>
    <col min="2581" max="2581" width="10.28515625" style="2" bestFit="1" customWidth="1"/>
    <col min="2582" max="2582" width="8.7109375" style="2" customWidth="1"/>
    <col min="2583" max="2583" width="11.28515625" style="2" bestFit="1" customWidth="1"/>
    <col min="2584" max="2584" width="9" style="2" bestFit="1" customWidth="1"/>
    <col min="2585" max="2585" width="9.85546875" style="2" bestFit="1" customWidth="1"/>
    <col min="2586" max="2586" width="6.140625" style="2" bestFit="1" customWidth="1"/>
    <col min="2587" max="2816" width="9.140625" style="2"/>
    <col min="2817" max="2818" width="12.42578125" style="2" customWidth="1"/>
    <col min="2819" max="2819" width="11.5703125" style="2" customWidth="1"/>
    <col min="2820" max="2820" width="14.140625" style="2" bestFit="1" customWidth="1"/>
    <col min="2821" max="2821" width="23.7109375" style="2" customWidth="1"/>
    <col min="2822" max="2822" width="22.140625" style="2" customWidth="1"/>
    <col min="2823" max="2823" width="9.28515625" style="2" customWidth="1"/>
    <col min="2824" max="2824" width="6.5703125" style="2" customWidth="1"/>
    <col min="2825" max="2825" width="15.5703125" style="2" customWidth="1"/>
    <col min="2826" max="2826" width="7.5703125" style="2" customWidth="1"/>
    <col min="2827" max="2827" width="10.5703125" style="2" customWidth="1"/>
    <col min="2828" max="2828" width="12" style="2" bestFit="1" customWidth="1"/>
    <col min="2829" max="2829" width="13.140625" style="2" customWidth="1"/>
    <col min="2830" max="2830" width="12.85546875" style="2" customWidth="1"/>
    <col min="2831" max="2831" width="12.42578125" style="2" customWidth="1"/>
    <col min="2832" max="2832" width="12.85546875" style="2" customWidth="1"/>
    <col min="2833" max="2833" width="11.140625" style="2" bestFit="1" customWidth="1"/>
    <col min="2834" max="2835" width="9.85546875" style="2" customWidth="1"/>
    <col min="2836" max="2836" width="10.7109375" style="2" customWidth="1"/>
    <col min="2837" max="2837" width="10.28515625" style="2" bestFit="1" customWidth="1"/>
    <col min="2838" max="2838" width="8.7109375" style="2" customWidth="1"/>
    <col min="2839" max="2839" width="11.28515625" style="2" bestFit="1" customWidth="1"/>
    <col min="2840" max="2840" width="9" style="2" bestFit="1" customWidth="1"/>
    <col min="2841" max="2841" width="9.85546875" style="2" bestFit="1" customWidth="1"/>
    <col min="2842" max="2842" width="6.140625" style="2" bestFit="1" customWidth="1"/>
    <col min="2843" max="3072" width="9.140625" style="2"/>
    <col min="3073" max="3074" width="12.42578125" style="2" customWidth="1"/>
    <col min="3075" max="3075" width="11.5703125" style="2" customWidth="1"/>
    <col min="3076" max="3076" width="14.140625" style="2" bestFit="1" customWidth="1"/>
    <col min="3077" max="3077" width="23.7109375" style="2" customWidth="1"/>
    <col min="3078" max="3078" width="22.140625" style="2" customWidth="1"/>
    <col min="3079" max="3079" width="9.28515625" style="2" customWidth="1"/>
    <col min="3080" max="3080" width="6.5703125" style="2" customWidth="1"/>
    <col min="3081" max="3081" width="15.5703125" style="2" customWidth="1"/>
    <col min="3082" max="3082" width="7.5703125" style="2" customWidth="1"/>
    <col min="3083" max="3083" width="10.5703125" style="2" customWidth="1"/>
    <col min="3084" max="3084" width="12" style="2" bestFit="1" customWidth="1"/>
    <col min="3085" max="3085" width="13.140625" style="2" customWidth="1"/>
    <col min="3086" max="3086" width="12.85546875" style="2" customWidth="1"/>
    <col min="3087" max="3087" width="12.42578125" style="2" customWidth="1"/>
    <col min="3088" max="3088" width="12.85546875" style="2" customWidth="1"/>
    <col min="3089" max="3089" width="11.140625" style="2" bestFit="1" customWidth="1"/>
    <col min="3090" max="3091" width="9.85546875" style="2" customWidth="1"/>
    <col min="3092" max="3092" width="10.7109375" style="2" customWidth="1"/>
    <col min="3093" max="3093" width="10.28515625" style="2" bestFit="1" customWidth="1"/>
    <col min="3094" max="3094" width="8.7109375" style="2" customWidth="1"/>
    <col min="3095" max="3095" width="11.28515625" style="2" bestFit="1" customWidth="1"/>
    <col min="3096" max="3096" width="9" style="2" bestFit="1" customWidth="1"/>
    <col min="3097" max="3097" width="9.85546875" style="2" bestFit="1" customWidth="1"/>
    <col min="3098" max="3098" width="6.140625" style="2" bestFit="1" customWidth="1"/>
    <col min="3099" max="3328" width="9.140625" style="2"/>
    <col min="3329" max="3330" width="12.42578125" style="2" customWidth="1"/>
    <col min="3331" max="3331" width="11.5703125" style="2" customWidth="1"/>
    <col min="3332" max="3332" width="14.140625" style="2" bestFit="1" customWidth="1"/>
    <col min="3333" max="3333" width="23.7109375" style="2" customWidth="1"/>
    <col min="3334" max="3334" width="22.140625" style="2" customWidth="1"/>
    <col min="3335" max="3335" width="9.28515625" style="2" customWidth="1"/>
    <col min="3336" max="3336" width="6.5703125" style="2" customWidth="1"/>
    <col min="3337" max="3337" width="15.5703125" style="2" customWidth="1"/>
    <col min="3338" max="3338" width="7.5703125" style="2" customWidth="1"/>
    <col min="3339" max="3339" width="10.5703125" style="2" customWidth="1"/>
    <col min="3340" max="3340" width="12" style="2" bestFit="1" customWidth="1"/>
    <col min="3341" max="3341" width="13.140625" style="2" customWidth="1"/>
    <col min="3342" max="3342" width="12.85546875" style="2" customWidth="1"/>
    <col min="3343" max="3343" width="12.42578125" style="2" customWidth="1"/>
    <col min="3344" max="3344" width="12.85546875" style="2" customWidth="1"/>
    <col min="3345" max="3345" width="11.140625" style="2" bestFit="1" customWidth="1"/>
    <col min="3346" max="3347" width="9.85546875" style="2" customWidth="1"/>
    <col min="3348" max="3348" width="10.7109375" style="2" customWidth="1"/>
    <col min="3349" max="3349" width="10.28515625" style="2" bestFit="1" customWidth="1"/>
    <col min="3350" max="3350" width="8.7109375" style="2" customWidth="1"/>
    <col min="3351" max="3351" width="11.28515625" style="2" bestFit="1" customWidth="1"/>
    <col min="3352" max="3352" width="9" style="2" bestFit="1" customWidth="1"/>
    <col min="3353" max="3353" width="9.85546875" style="2" bestFit="1" customWidth="1"/>
    <col min="3354" max="3354" width="6.140625" style="2" bestFit="1" customWidth="1"/>
    <col min="3355" max="3584" width="9.140625" style="2"/>
    <col min="3585" max="3586" width="12.42578125" style="2" customWidth="1"/>
    <col min="3587" max="3587" width="11.5703125" style="2" customWidth="1"/>
    <col min="3588" max="3588" width="14.140625" style="2" bestFit="1" customWidth="1"/>
    <col min="3589" max="3589" width="23.7109375" style="2" customWidth="1"/>
    <col min="3590" max="3590" width="22.140625" style="2" customWidth="1"/>
    <col min="3591" max="3591" width="9.28515625" style="2" customWidth="1"/>
    <col min="3592" max="3592" width="6.5703125" style="2" customWidth="1"/>
    <col min="3593" max="3593" width="15.5703125" style="2" customWidth="1"/>
    <col min="3594" max="3594" width="7.5703125" style="2" customWidth="1"/>
    <col min="3595" max="3595" width="10.5703125" style="2" customWidth="1"/>
    <col min="3596" max="3596" width="12" style="2" bestFit="1" customWidth="1"/>
    <col min="3597" max="3597" width="13.140625" style="2" customWidth="1"/>
    <col min="3598" max="3598" width="12.85546875" style="2" customWidth="1"/>
    <col min="3599" max="3599" width="12.42578125" style="2" customWidth="1"/>
    <col min="3600" max="3600" width="12.85546875" style="2" customWidth="1"/>
    <col min="3601" max="3601" width="11.140625" style="2" bestFit="1" customWidth="1"/>
    <col min="3602" max="3603" width="9.85546875" style="2" customWidth="1"/>
    <col min="3604" max="3604" width="10.7109375" style="2" customWidth="1"/>
    <col min="3605" max="3605" width="10.28515625" style="2" bestFit="1" customWidth="1"/>
    <col min="3606" max="3606" width="8.7109375" style="2" customWidth="1"/>
    <col min="3607" max="3607" width="11.28515625" style="2" bestFit="1" customWidth="1"/>
    <col min="3608" max="3608" width="9" style="2" bestFit="1" customWidth="1"/>
    <col min="3609" max="3609" width="9.85546875" style="2" bestFit="1" customWidth="1"/>
    <col min="3610" max="3610" width="6.140625" style="2" bestFit="1" customWidth="1"/>
    <col min="3611" max="3840" width="9.140625" style="2"/>
    <col min="3841" max="3842" width="12.42578125" style="2" customWidth="1"/>
    <col min="3843" max="3843" width="11.5703125" style="2" customWidth="1"/>
    <col min="3844" max="3844" width="14.140625" style="2" bestFit="1" customWidth="1"/>
    <col min="3845" max="3845" width="23.7109375" style="2" customWidth="1"/>
    <col min="3846" max="3846" width="22.140625" style="2" customWidth="1"/>
    <col min="3847" max="3847" width="9.28515625" style="2" customWidth="1"/>
    <col min="3848" max="3848" width="6.5703125" style="2" customWidth="1"/>
    <col min="3849" max="3849" width="15.5703125" style="2" customWidth="1"/>
    <col min="3850" max="3850" width="7.5703125" style="2" customWidth="1"/>
    <col min="3851" max="3851" width="10.5703125" style="2" customWidth="1"/>
    <col min="3852" max="3852" width="12" style="2" bestFit="1" customWidth="1"/>
    <col min="3853" max="3853" width="13.140625" style="2" customWidth="1"/>
    <col min="3854" max="3854" width="12.85546875" style="2" customWidth="1"/>
    <col min="3855" max="3855" width="12.42578125" style="2" customWidth="1"/>
    <col min="3856" max="3856" width="12.85546875" style="2" customWidth="1"/>
    <col min="3857" max="3857" width="11.140625" style="2" bestFit="1" customWidth="1"/>
    <col min="3858" max="3859" width="9.85546875" style="2" customWidth="1"/>
    <col min="3860" max="3860" width="10.7109375" style="2" customWidth="1"/>
    <col min="3861" max="3861" width="10.28515625" style="2" bestFit="1" customWidth="1"/>
    <col min="3862" max="3862" width="8.7109375" style="2" customWidth="1"/>
    <col min="3863" max="3863" width="11.28515625" style="2" bestFit="1" customWidth="1"/>
    <col min="3864" max="3864" width="9" style="2" bestFit="1" customWidth="1"/>
    <col min="3865" max="3865" width="9.85546875" style="2" bestFit="1" customWidth="1"/>
    <col min="3866" max="3866" width="6.140625" style="2" bestFit="1" customWidth="1"/>
    <col min="3867" max="4096" width="9.140625" style="2"/>
    <col min="4097" max="4098" width="12.42578125" style="2" customWidth="1"/>
    <col min="4099" max="4099" width="11.5703125" style="2" customWidth="1"/>
    <col min="4100" max="4100" width="14.140625" style="2" bestFit="1" customWidth="1"/>
    <col min="4101" max="4101" width="23.7109375" style="2" customWidth="1"/>
    <col min="4102" max="4102" width="22.140625" style="2" customWidth="1"/>
    <col min="4103" max="4103" width="9.28515625" style="2" customWidth="1"/>
    <col min="4104" max="4104" width="6.5703125" style="2" customWidth="1"/>
    <col min="4105" max="4105" width="15.5703125" style="2" customWidth="1"/>
    <col min="4106" max="4106" width="7.5703125" style="2" customWidth="1"/>
    <col min="4107" max="4107" width="10.5703125" style="2" customWidth="1"/>
    <col min="4108" max="4108" width="12" style="2" bestFit="1" customWidth="1"/>
    <col min="4109" max="4109" width="13.140625" style="2" customWidth="1"/>
    <col min="4110" max="4110" width="12.85546875" style="2" customWidth="1"/>
    <col min="4111" max="4111" width="12.42578125" style="2" customWidth="1"/>
    <col min="4112" max="4112" width="12.85546875" style="2" customWidth="1"/>
    <col min="4113" max="4113" width="11.140625" style="2" bestFit="1" customWidth="1"/>
    <col min="4114" max="4115" width="9.85546875" style="2" customWidth="1"/>
    <col min="4116" max="4116" width="10.7109375" style="2" customWidth="1"/>
    <col min="4117" max="4117" width="10.28515625" style="2" bestFit="1" customWidth="1"/>
    <col min="4118" max="4118" width="8.7109375" style="2" customWidth="1"/>
    <col min="4119" max="4119" width="11.28515625" style="2" bestFit="1" customWidth="1"/>
    <col min="4120" max="4120" width="9" style="2" bestFit="1" customWidth="1"/>
    <col min="4121" max="4121" width="9.85546875" style="2" bestFit="1" customWidth="1"/>
    <col min="4122" max="4122" width="6.140625" style="2" bestFit="1" customWidth="1"/>
    <col min="4123" max="4352" width="9.140625" style="2"/>
    <col min="4353" max="4354" width="12.42578125" style="2" customWidth="1"/>
    <col min="4355" max="4355" width="11.5703125" style="2" customWidth="1"/>
    <col min="4356" max="4356" width="14.140625" style="2" bestFit="1" customWidth="1"/>
    <col min="4357" max="4357" width="23.7109375" style="2" customWidth="1"/>
    <col min="4358" max="4358" width="22.140625" style="2" customWidth="1"/>
    <col min="4359" max="4359" width="9.28515625" style="2" customWidth="1"/>
    <col min="4360" max="4360" width="6.5703125" style="2" customWidth="1"/>
    <col min="4361" max="4361" width="15.5703125" style="2" customWidth="1"/>
    <col min="4362" max="4362" width="7.5703125" style="2" customWidth="1"/>
    <col min="4363" max="4363" width="10.5703125" style="2" customWidth="1"/>
    <col min="4364" max="4364" width="12" style="2" bestFit="1" customWidth="1"/>
    <col min="4365" max="4365" width="13.140625" style="2" customWidth="1"/>
    <col min="4366" max="4366" width="12.85546875" style="2" customWidth="1"/>
    <col min="4367" max="4367" width="12.42578125" style="2" customWidth="1"/>
    <col min="4368" max="4368" width="12.85546875" style="2" customWidth="1"/>
    <col min="4369" max="4369" width="11.140625" style="2" bestFit="1" customWidth="1"/>
    <col min="4370" max="4371" width="9.85546875" style="2" customWidth="1"/>
    <col min="4372" max="4372" width="10.7109375" style="2" customWidth="1"/>
    <col min="4373" max="4373" width="10.28515625" style="2" bestFit="1" customWidth="1"/>
    <col min="4374" max="4374" width="8.7109375" style="2" customWidth="1"/>
    <col min="4375" max="4375" width="11.28515625" style="2" bestFit="1" customWidth="1"/>
    <col min="4376" max="4376" width="9" style="2" bestFit="1" customWidth="1"/>
    <col min="4377" max="4377" width="9.85546875" style="2" bestFit="1" customWidth="1"/>
    <col min="4378" max="4378" width="6.140625" style="2" bestFit="1" customWidth="1"/>
    <col min="4379" max="4608" width="9.140625" style="2"/>
    <col min="4609" max="4610" width="12.42578125" style="2" customWidth="1"/>
    <col min="4611" max="4611" width="11.5703125" style="2" customWidth="1"/>
    <col min="4612" max="4612" width="14.140625" style="2" bestFit="1" customWidth="1"/>
    <col min="4613" max="4613" width="23.7109375" style="2" customWidth="1"/>
    <col min="4614" max="4614" width="22.140625" style="2" customWidth="1"/>
    <col min="4615" max="4615" width="9.28515625" style="2" customWidth="1"/>
    <col min="4616" max="4616" width="6.5703125" style="2" customWidth="1"/>
    <col min="4617" max="4617" width="15.5703125" style="2" customWidth="1"/>
    <col min="4618" max="4618" width="7.5703125" style="2" customWidth="1"/>
    <col min="4619" max="4619" width="10.5703125" style="2" customWidth="1"/>
    <col min="4620" max="4620" width="12" style="2" bestFit="1" customWidth="1"/>
    <col min="4621" max="4621" width="13.140625" style="2" customWidth="1"/>
    <col min="4622" max="4622" width="12.85546875" style="2" customWidth="1"/>
    <col min="4623" max="4623" width="12.42578125" style="2" customWidth="1"/>
    <col min="4624" max="4624" width="12.85546875" style="2" customWidth="1"/>
    <col min="4625" max="4625" width="11.140625" style="2" bestFit="1" customWidth="1"/>
    <col min="4626" max="4627" width="9.85546875" style="2" customWidth="1"/>
    <col min="4628" max="4628" width="10.7109375" style="2" customWidth="1"/>
    <col min="4629" max="4629" width="10.28515625" style="2" bestFit="1" customWidth="1"/>
    <col min="4630" max="4630" width="8.7109375" style="2" customWidth="1"/>
    <col min="4631" max="4631" width="11.28515625" style="2" bestFit="1" customWidth="1"/>
    <col min="4632" max="4632" width="9" style="2" bestFit="1" customWidth="1"/>
    <col min="4633" max="4633" width="9.85546875" style="2" bestFit="1" customWidth="1"/>
    <col min="4634" max="4634" width="6.140625" style="2" bestFit="1" customWidth="1"/>
    <col min="4635" max="4864" width="9.140625" style="2"/>
    <col min="4865" max="4866" width="12.42578125" style="2" customWidth="1"/>
    <col min="4867" max="4867" width="11.5703125" style="2" customWidth="1"/>
    <col min="4868" max="4868" width="14.140625" style="2" bestFit="1" customWidth="1"/>
    <col min="4869" max="4869" width="23.7109375" style="2" customWidth="1"/>
    <col min="4870" max="4870" width="22.140625" style="2" customWidth="1"/>
    <col min="4871" max="4871" width="9.28515625" style="2" customWidth="1"/>
    <col min="4872" max="4872" width="6.5703125" style="2" customWidth="1"/>
    <col min="4873" max="4873" width="15.5703125" style="2" customWidth="1"/>
    <col min="4874" max="4874" width="7.5703125" style="2" customWidth="1"/>
    <col min="4875" max="4875" width="10.5703125" style="2" customWidth="1"/>
    <col min="4876" max="4876" width="12" style="2" bestFit="1" customWidth="1"/>
    <col min="4877" max="4877" width="13.140625" style="2" customWidth="1"/>
    <col min="4878" max="4878" width="12.85546875" style="2" customWidth="1"/>
    <col min="4879" max="4879" width="12.42578125" style="2" customWidth="1"/>
    <col min="4880" max="4880" width="12.85546875" style="2" customWidth="1"/>
    <col min="4881" max="4881" width="11.140625" style="2" bestFit="1" customWidth="1"/>
    <col min="4882" max="4883" width="9.85546875" style="2" customWidth="1"/>
    <col min="4884" max="4884" width="10.7109375" style="2" customWidth="1"/>
    <col min="4885" max="4885" width="10.28515625" style="2" bestFit="1" customWidth="1"/>
    <col min="4886" max="4886" width="8.7109375" style="2" customWidth="1"/>
    <col min="4887" max="4887" width="11.28515625" style="2" bestFit="1" customWidth="1"/>
    <col min="4888" max="4888" width="9" style="2" bestFit="1" customWidth="1"/>
    <col min="4889" max="4889" width="9.85546875" style="2" bestFit="1" customWidth="1"/>
    <col min="4890" max="4890" width="6.140625" style="2" bestFit="1" customWidth="1"/>
    <col min="4891" max="5120" width="9.140625" style="2"/>
    <col min="5121" max="5122" width="12.42578125" style="2" customWidth="1"/>
    <col min="5123" max="5123" width="11.5703125" style="2" customWidth="1"/>
    <col min="5124" max="5124" width="14.140625" style="2" bestFit="1" customWidth="1"/>
    <col min="5125" max="5125" width="23.7109375" style="2" customWidth="1"/>
    <col min="5126" max="5126" width="22.140625" style="2" customWidth="1"/>
    <col min="5127" max="5127" width="9.28515625" style="2" customWidth="1"/>
    <col min="5128" max="5128" width="6.5703125" style="2" customWidth="1"/>
    <col min="5129" max="5129" width="15.5703125" style="2" customWidth="1"/>
    <col min="5130" max="5130" width="7.5703125" style="2" customWidth="1"/>
    <col min="5131" max="5131" width="10.5703125" style="2" customWidth="1"/>
    <col min="5132" max="5132" width="12" style="2" bestFit="1" customWidth="1"/>
    <col min="5133" max="5133" width="13.140625" style="2" customWidth="1"/>
    <col min="5134" max="5134" width="12.85546875" style="2" customWidth="1"/>
    <col min="5135" max="5135" width="12.42578125" style="2" customWidth="1"/>
    <col min="5136" max="5136" width="12.85546875" style="2" customWidth="1"/>
    <col min="5137" max="5137" width="11.140625" style="2" bestFit="1" customWidth="1"/>
    <col min="5138" max="5139" width="9.85546875" style="2" customWidth="1"/>
    <col min="5140" max="5140" width="10.7109375" style="2" customWidth="1"/>
    <col min="5141" max="5141" width="10.28515625" style="2" bestFit="1" customWidth="1"/>
    <col min="5142" max="5142" width="8.7109375" style="2" customWidth="1"/>
    <col min="5143" max="5143" width="11.28515625" style="2" bestFit="1" customWidth="1"/>
    <col min="5144" max="5144" width="9" style="2" bestFit="1" customWidth="1"/>
    <col min="5145" max="5145" width="9.85546875" style="2" bestFit="1" customWidth="1"/>
    <col min="5146" max="5146" width="6.140625" style="2" bestFit="1" customWidth="1"/>
    <col min="5147" max="5376" width="9.140625" style="2"/>
    <col min="5377" max="5378" width="12.42578125" style="2" customWidth="1"/>
    <col min="5379" max="5379" width="11.5703125" style="2" customWidth="1"/>
    <col min="5380" max="5380" width="14.140625" style="2" bestFit="1" customWidth="1"/>
    <col min="5381" max="5381" width="23.7109375" style="2" customWidth="1"/>
    <col min="5382" max="5382" width="22.140625" style="2" customWidth="1"/>
    <col min="5383" max="5383" width="9.28515625" style="2" customWidth="1"/>
    <col min="5384" max="5384" width="6.5703125" style="2" customWidth="1"/>
    <col min="5385" max="5385" width="15.5703125" style="2" customWidth="1"/>
    <col min="5386" max="5386" width="7.5703125" style="2" customWidth="1"/>
    <col min="5387" max="5387" width="10.5703125" style="2" customWidth="1"/>
    <col min="5388" max="5388" width="12" style="2" bestFit="1" customWidth="1"/>
    <col min="5389" max="5389" width="13.140625" style="2" customWidth="1"/>
    <col min="5390" max="5390" width="12.85546875" style="2" customWidth="1"/>
    <col min="5391" max="5391" width="12.42578125" style="2" customWidth="1"/>
    <col min="5392" max="5392" width="12.85546875" style="2" customWidth="1"/>
    <col min="5393" max="5393" width="11.140625" style="2" bestFit="1" customWidth="1"/>
    <col min="5394" max="5395" width="9.85546875" style="2" customWidth="1"/>
    <col min="5396" max="5396" width="10.7109375" style="2" customWidth="1"/>
    <col min="5397" max="5397" width="10.28515625" style="2" bestFit="1" customWidth="1"/>
    <col min="5398" max="5398" width="8.7109375" style="2" customWidth="1"/>
    <col min="5399" max="5399" width="11.28515625" style="2" bestFit="1" customWidth="1"/>
    <col min="5400" max="5400" width="9" style="2" bestFit="1" customWidth="1"/>
    <col min="5401" max="5401" width="9.85546875" style="2" bestFit="1" customWidth="1"/>
    <col min="5402" max="5402" width="6.140625" style="2" bestFit="1" customWidth="1"/>
    <col min="5403" max="5632" width="9.140625" style="2"/>
    <col min="5633" max="5634" width="12.42578125" style="2" customWidth="1"/>
    <col min="5635" max="5635" width="11.5703125" style="2" customWidth="1"/>
    <col min="5636" max="5636" width="14.140625" style="2" bestFit="1" customWidth="1"/>
    <col min="5637" max="5637" width="23.7109375" style="2" customWidth="1"/>
    <col min="5638" max="5638" width="22.140625" style="2" customWidth="1"/>
    <col min="5639" max="5639" width="9.28515625" style="2" customWidth="1"/>
    <col min="5640" max="5640" width="6.5703125" style="2" customWidth="1"/>
    <col min="5641" max="5641" width="15.5703125" style="2" customWidth="1"/>
    <col min="5642" max="5642" width="7.5703125" style="2" customWidth="1"/>
    <col min="5643" max="5643" width="10.5703125" style="2" customWidth="1"/>
    <col min="5644" max="5644" width="12" style="2" bestFit="1" customWidth="1"/>
    <col min="5645" max="5645" width="13.140625" style="2" customWidth="1"/>
    <col min="5646" max="5646" width="12.85546875" style="2" customWidth="1"/>
    <col min="5647" max="5647" width="12.42578125" style="2" customWidth="1"/>
    <col min="5648" max="5648" width="12.85546875" style="2" customWidth="1"/>
    <col min="5649" max="5649" width="11.140625" style="2" bestFit="1" customWidth="1"/>
    <col min="5650" max="5651" width="9.85546875" style="2" customWidth="1"/>
    <col min="5652" max="5652" width="10.7109375" style="2" customWidth="1"/>
    <col min="5653" max="5653" width="10.28515625" style="2" bestFit="1" customWidth="1"/>
    <col min="5654" max="5654" width="8.7109375" style="2" customWidth="1"/>
    <col min="5655" max="5655" width="11.28515625" style="2" bestFit="1" customWidth="1"/>
    <col min="5656" max="5656" width="9" style="2" bestFit="1" customWidth="1"/>
    <col min="5657" max="5657" width="9.85546875" style="2" bestFit="1" customWidth="1"/>
    <col min="5658" max="5658" width="6.140625" style="2" bestFit="1" customWidth="1"/>
    <col min="5659" max="5888" width="9.140625" style="2"/>
    <col min="5889" max="5890" width="12.42578125" style="2" customWidth="1"/>
    <col min="5891" max="5891" width="11.5703125" style="2" customWidth="1"/>
    <col min="5892" max="5892" width="14.140625" style="2" bestFit="1" customWidth="1"/>
    <col min="5893" max="5893" width="23.7109375" style="2" customWidth="1"/>
    <col min="5894" max="5894" width="22.140625" style="2" customWidth="1"/>
    <col min="5895" max="5895" width="9.28515625" style="2" customWidth="1"/>
    <col min="5896" max="5896" width="6.5703125" style="2" customWidth="1"/>
    <col min="5897" max="5897" width="15.5703125" style="2" customWidth="1"/>
    <col min="5898" max="5898" width="7.5703125" style="2" customWidth="1"/>
    <col min="5899" max="5899" width="10.5703125" style="2" customWidth="1"/>
    <col min="5900" max="5900" width="12" style="2" bestFit="1" customWidth="1"/>
    <col min="5901" max="5901" width="13.140625" style="2" customWidth="1"/>
    <col min="5902" max="5902" width="12.85546875" style="2" customWidth="1"/>
    <col min="5903" max="5903" width="12.42578125" style="2" customWidth="1"/>
    <col min="5904" max="5904" width="12.85546875" style="2" customWidth="1"/>
    <col min="5905" max="5905" width="11.140625" style="2" bestFit="1" customWidth="1"/>
    <col min="5906" max="5907" width="9.85546875" style="2" customWidth="1"/>
    <col min="5908" max="5908" width="10.7109375" style="2" customWidth="1"/>
    <col min="5909" max="5909" width="10.28515625" style="2" bestFit="1" customWidth="1"/>
    <col min="5910" max="5910" width="8.7109375" style="2" customWidth="1"/>
    <col min="5911" max="5911" width="11.28515625" style="2" bestFit="1" customWidth="1"/>
    <col min="5912" max="5912" width="9" style="2" bestFit="1" customWidth="1"/>
    <col min="5913" max="5913" width="9.85546875" style="2" bestFit="1" customWidth="1"/>
    <col min="5914" max="5914" width="6.140625" style="2" bestFit="1" customWidth="1"/>
    <col min="5915" max="6144" width="9.140625" style="2"/>
    <col min="6145" max="6146" width="12.42578125" style="2" customWidth="1"/>
    <col min="6147" max="6147" width="11.5703125" style="2" customWidth="1"/>
    <col min="6148" max="6148" width="14.140625" style="2" bestFit="1" customWidth="1"/>
    <col min="6149" max="6149" width="23.7109375" style="2" customWidth="1"/>
    <col min="6150" max="6150" width="22.140625" style="2" customWidth="1"/>
    <col min="6151" max="6151" width="9.28515625" style="2" customWidth="1"/>
    <col min="6152" max="6152" width="6.5703125" style="2" customWidth="1"/>
    <col min="6153" max="6153" width="15.5703125" style="2" customWidth="1"/>
    <col min="6154" max="6154" width="7.5703125" style="2" customWidth="1"/>
    <col min="6155" max="6155" width="10.5703125" style="2" customWidth="1"/>
    <col min="6156" max="6156" width="12" style="2" bestFit="1" customWidth="1"/>
    <col min="6157" max="6157" width="13.140625" style="2" customWidth="1"/>
    <col min="6158" max="6158" width="12.85546875" style="2" customWidth="1"/>
    <col min="6159" max="6159" width="12.42578125" style="2" customWidth="1"/>
    <col min="6160" max="6160" width="12.85546875" style="2" customWidth="1"/>
    <col min="6161" max="6161" width="11.140625" style="2" bestFit="1" customWidth="1"/>
    <col min="6162" max="6163" width="9.85546875" style="2" customWidth="1"/>
    <col min="6164" max="6164" width="10.7109375" style="2" customWidth="1"/>
    <col min="6165" max="6165" width="10.28515625" style="2" bestFit="1" customWidth="1"/>
    <col min="6166" max="6166" width="8.7109375" style="2" customWidth="1"/>
    <col min="6167" max="6167" width="11.28515625" style="2" bestFit="1" customWidth="1"/>
    <col min="6168" max="6168" width="9" style="2" bestFit="1" customWidth="1"/>
    <col min="6169" max="6169" width="9.85546875" style="2" bestFit="1" customWidth="1"/>
    <col min="6170" max="6170" width="6.140625" style="2" bestFit="1" customWidth="1"/>
    <col min="6171" max="6400" width="9.140625" style="2"/>
    <col min="6401" max="6402" width="12.42578125" style="2" customWidth="1"/>
    <col min="6403" max="6403" width="11.5703125" style="2" customWidth="1"/>
    <col min="6404" max="6404" width="14.140625" style="2" bestFit="1" customWidth="1"/>
    <col min="6405" max="6405" width="23.7109375" style="2" customWidth="1"/>
    <col min="6406" max="6406" width="22.140625" style="2" customWidth="1"/>
    <col min="6407" max="6407" width="9.28515625" style="2" customWidth="1"/>
    <col min="6408" max="6408" width="6.5703125" style="2" customWidth="1"/>
    <col min="6409" max="6409" width="15.5703125" style="2" customWidth="1"/>
    <col min="6410" max="6410" width="7.5703125" style="2" customWidth="1"/>
    <col min="6411" max="6411" width="10.5703125" style="2" customWidth="1"/>
    <col min="6412" max="6412" width="12" style="2" bestFit="1" customWidth="1"/>
    <col min="6413" max="6413" width="13.140625" style="2" customWidth="1"/>
    <col min="6414" max="6414" width="12.85546875" style="2" customWidth="1"/>
    <col min="6415" max="6415" width="12.42578125" style="2" customWidth="1"/>
    <col min="6416" max="6416" width="12.85546875" style="2" customWidth="1"/>
    <col min="6417" max="6417" width="11.140625" style="2" bestFit="1" customWidth="1"/>
    <col min="6418" max="6419" width="9.85546875" style="2" customWidth="1"/>
    <col min="6420" max="6420" width="10.7109375" style="2" customWidth="1"/>
    <col min="6421" max="6421" width="10.28515625" style="2" bestFit="1" customWidth="1"/>
    <col min="6422" max="6422" width="8.7109375" style="2" customWidth="1"/>
    <col min="6423" max="6423" width="11.28515625" style="2" bestFit="1" customWidth="1"/>
    <col min="6424" max="6424" width="9" style="2" bestFit="1" customWidth="1"/>
    <col min="6425" max="6425" width="9.85546875" style="2" bestFit="1" customWidth="1"/>
    <col min="6426" max="6426" width="6.140625" style="2" bestFit="1" customWidth="1"/>
    <col min="6427" max="6656" width="9.140625" style="2"/>
    <col min="6657" max="6658" width="12.42578125" style="2" customWidth="1"/>
    <col min="6659" max="6659" width="11.5703125" style="2" customWidth="1"/>
    <col min="6660" max="6660" width="14.140625" style="2" bestFit="1" customWidth="1"/>
    <col min="6661" max="6661" width="23.7109375" style="2" customWidth="1"/>
    <col min="6662" max="6662" width="22.140625" style="2" customWidth="1"/>
    <col min="6663" max="6663" width="9.28515625" style="2" customWidth="1"/>
    <col min="6664" max="6664" width="6.5703125" style="2" customWidth="1"/>
    <col min="6665" max="6665" width="15.5703125" style="2" customWidth="1"/>
    <col min="6666" max="6666" width="7.5703125" style="2" customWidth="1"/>
    <col min="6667" max="6667" width="10.5703125" style="2" customWidth="1"/>
    <col min="6668" max="6668" width="12" style="2" bestFit="1" customWidth="1"/>
    <col min="6669" max="6669" width="13.140625" style="2" customWidth="1"/>
    <col min="6670" max="6670" width="12.85546875" style="2" customWidth="1"/>
    <col min="6671" max="6671" width="12.42578125" style="2" customWidth="1"/>
    <col min="6672" max="6672" width="12.85546875" style="2" customWidth="1"/>
    <col min="6673" max="6673" width="11.140625" style="2" bestFit="1" customWidth="1"/>
    <col min="6674" max="6675" width="9.85546875" style="2" customWidth="1"/>
    <col min="6676" max="6676" width="10.7109375" style="2" customWidth="1"/>
    <col min="6677" max="6677" width="10.28515625" style="2" bestFit="1" customWidth="1"/>
    <col min="6678" max="6678" width="8.7109375" style="2" customWidth="1"/>
    <col min="6679" max="6679" width="11.28515625" style="2" bestFit="1" customWidth="1"/>
    <col min="6680" max="6680" width="9" style="2" bestFit="1" customWidth="1"/>
    <col min="6681" max="6681" width="9.85546875" style="2" bestFit="1" customWidth="1"/>
    <col min="6682" max="6682" width="6.140625" style="2" bestFit="1" customWidth="1"/>
    <col min="6683" max="6912" width="9.140625" style="2"/>
    <col min="6913" max="6914" width="12.42578125" style="2" customWidth="1"/>
    <col min="6915" max="6915" width="11.5703125" style="2" customWidth="1"/>
    <col min="6916" max="6916" width="14.140625" style="2" bestFit="1" customWidth="1"/>
    <col min="6917" max="6917" width="23.7109375" style="2" customWidth="1"/>
    <col min="6918" max="6918" width="22.140625" style="2" customWidth="1"/>
    <col min="6919" max="6919" width="9.28515625" style="2" customWidth="1"/>
    <col min="6920" max="6920" width="6.5703125" style="2" customWidth="1"/>
    <col min="6921" max="6921" width="15.5703125" style="2" customWidth="1"/>
    <col min="6922" max="6922" width="7.5703125" style="2" customWidth="1"/>
    <col min="6923" max="6923" width="10.5703125" style="2" customWidth="1"/>
    <col min="6924" max="6924" width="12" style="2" bestFit="1" customWidth="1"/>
    <col min="6925" max="6925" width="13.140625" style="2" customWidth="1"/>
    <col min="6926" max="6926" width="12.85546875" style="2" customWidth="1"/>
    <col min="6927" max="6927" width="12.42578125" style="2" customWidth="1"/>
    <col min="6928" max="6928" width="12.85546875" style="2" customWidth="1"/>
    <col min="6929" max="6929" width="11.140625" style="2" bestFit="1" customWidth="1"/>
    <col min="6930" max="6931" width="9.85546875" style="2" customWidth="1"/>
    <col min="6932" max="6932" width="10.7109375" style="2" customWidth="1"/>
    <col min="6933" max="6933" width="10.28515625" style="2" bestFit="1" customWidth="1"/>
    <col min="6934" max="6934" width="8.7109375" style="2" customWidth="1"/>
    <col min="6935" max="6935" width="11.28515625" style="2" bestFit="1" customWidth="1"/>
    <col min="6936" max="6936" width="9" style="2" bestFit="1" customWidth="1"/>
    <col min="6937" max="6937" width="9.85546875" style="2" bestFit="1" customWidth="1"/>
    <col min="6938" max="6938" width="6.140625" style="2" bestFit="1" customWidth="1"/>
    <col min="6939" max="7168" width="9.140625" style="2"/>
    <col min="7169" max="7170" width="12.42578125" style="2" customWidth="1"/>
    <col min="7171" max="7171" width="11.5703125" style="2" customWidth="1"/>
    <col min="7172" max="7172" width="14.140625" style="2" bestFit="1" customWidth="1"/>
    <col min="7173" max="7173" width="23.7109375" style="2" customWidth="1"/>
    <col min="7174" max="7174" width="22.140625" style="2" customWidth="1"/>
    <col min="7175" max="7175" width="9.28515625" style="2" customWidth="1"/>
    <col min="7176" max="7176" width="6.5703125" style="2" customWidth="1"/>
    <col min="7177" max="7177" width="15.5703125" style="2" customWidth="1"/>
    <col min="7178" max="7178" width="7.5703125" style="2" customWidth="1"/>
    <col min="7179" max="7179" width="10.5703125" style="2" customWidth="1"/>
    <col min="7180" max="7180" width="12" style="2" bestFit="1" customWidth="1"/>
    <col min="7181" max="7181" width="13.140625" style="2" customWidth="1"/>
    <col min="7182" max="7182" width="12.85546875" style="2" customWidth="1"/>
    <col min="7183" max="7183" width="12.42578125" style="2" customWidth="1"/>
    <col min="7184" max="7184" width="12.85546875" style="2" customWidth="1"/>
    <col min="7185" max="7185" width="11.140625" style="2" bestFit="1" customWidth="1"/>
    <col min="7186" max="7187" width="9.85546875" style="2" customWidth="1"/>
    <col min="7188" max="7188" width="10.7109375" style="2" customWidth="1"/>
    <col min="7189" max="7189" width="10.28515625" style="2" bestFit="1" customWidth="1"/>
    <col min="7190" max="7190" width="8.7109375" style="2" customWidth="1"/>
    <col min="7191" max="7191" width="11.28515625" style="2" bestFit="1" customWidth="1"/>
    <col min="7192" max="7192" width="9" style="2" bestFit="1" customWidth="1"/>
    <col min="7193" max="7193" width="9.85546875" style="2" bestFit="1" customWidth="1"/>
    <col min="7194" max="7194" width="6.140625" style="2" bestFit="1" customWidth="1"/>
    <col min="7195" max="7424" width="9.140625" style="2"/>
    <col min="7425" max="7426" width="12.42578125" style="2" customWidth="1"/>
    <col min="7427" max="7427" width="11.5703125" style="2" customWidth="1"/>
    <col min="7428" max="7428" width="14.140625" style="2" bestFit="1" customWidth="1"/>
    <col min="7429" max="7429" width="23.7109375" style="2" customWidth="1"/>
    <col min="7430" max="7430" width="22.140625" style="2" customWidth="1"/>
    <col min="7431" max="7431" width="9.28515625" style="2" customWidth="1"/>
    <col min="7432" max="7432" width="6.5703125" style="2" customWidth="1"/>
    <col min="7433" max="7433" width="15.5703125" style="2" customWidth="1"/>
    <col min="7434" max="7434" width="7.5703125" style="2" customWidth="1"/>
    <col min="7435" max="7435" width="10.5703125" style="2" customWidth="1"/>
    <col min="7436" max="7436" width="12" style="2" bestFit="1" customWidth="1"/>
    <col min="7437" max="7437" width="13.140625" style="2" customWidth="1"/>
    <col min="7438" max="7438" width="12.85546875" style="2" customWidth="1"/>
    <col min="7439" max="7439" width="12.42578125" style="2" customWidth="1"/>
    <col min="7440" max="7440" width="12.85546875" style="2" customWidth="1"/>
    <col min="7441" max="7441" width="11.140625" style="2" bestFit="1" customWidth="1"/>
    <col min="7442" max="7443" width="9.85546875" style="2" customWidth="1"/>
    <col min="7444" max="7444" width="10.7109375" style="2" customWidth="1"/>
    <col min="7445" max="7445" width="10.28515625" style="2" bestFit="1" customWidth="1"/>
    <col min="7446" max="7446" width="8.7109375" style="2" customWidth="1"/>
    <col min="7447" max="7447" width="11.28515625" style="2" bestFit="1" customWidth="1"/>
    <col min="7448" max="7448" width="9" style="2" bestFit="1" customWidth="1"/>
    <col min="7449" max="7449" width="9.85546875" style="2" bestFit="1" customWidth="1"/>
    <col min="7450" max="7450" width="6.140625" style="2" bestFit="1" customWidth="1"/>
    <col min="7451" max="7680" width="9.140625" style="2"/>
    <col min="7681" max="7682" width="12.42578125" style="2" customWidth="1"/>
    <col min="7683" max="7683" width="11.5703125" style="2" customWidth="1"/>
    <col min="7684" max="7684" width="14.140625" style="2" bestFit="1" customWidth="1"/>
    <col min="7685" max="7685" width="23.7109375" style="2" customWidth="1"/>
    <col min="7686" max="7686" width="22.140625" style="2" customWidth="1"/>
    <col min="7687" max="7687" width="9.28515625" style="2" customWidth="1"/>
    <col min="7688" max="7688" width="6.5703125" style="2" customWidth="1"/>
    <col min="7689" max="7689" width="15.5703125" style="2" customWidth="1"/>
    <col min="7690" max="7690" width="7.5703125" style="2" customWidth="1"/>
    <col min="7691" max="7691" width="10.5703125" style="2" customWidth="1"/>
    <col min="7692" max="7692" width="12" style="2" bestFit="1" customWidth="1"/>
    <col min="7693" max="7693" width="13.140625" style="2" customWidth="1"/>
    <col min="7694" max="7694" width="12.85546875" style="2" customWidth="1"/>
    <col min="7695" max="7695" width="12.42578125" style="2" customWidth="1"/>
    <col min="7696" max="7696" width="12.85546875" style="2" customWidth="1"/>
    <col min="7697" max="7697" width="11.140625" style="2" bestFit="1" customWidth="1"/>
    <col min="7698" max="7699" width="9.85546875" style="2" customWidth="1"/>
    <col min="7700" max="7700" width="10.7109375" style="2" customWidth="1"/>
    <col min="7701" max="7701" width="10.28515625" style="2" bestFit="1" customWidth="1"/>
    <col min="7702" max="7702" width="8.7109375" style="2" customWidth="1"/>
    <col min="7703" max="7703" width="11.28515625" style="2" bestFit="1" customWidth="1"/>
    <col min="7704" max="7704" width="9" style="2" bestFit="1" customWidth="1"/>
    <col min="7705" max="7705" width="9.85546875" style="2" bestFit="1" customWidth="1"/>
    <col min="7706" max="7706" width="6.140625" style="2" bestFit="1" customWidth="1"/>
    <col min="7707" max="7936" width="9.140625" style="2"/>
    <col min="7937" max="7938" width="12.42578125" style="2" customWidth="1"/>
    <col min="7939" max="7939" width="11.5703125" style="2" customWidth="1"/>
    <col min="7940" max="7940" width="14.140625" style="2" bestFit="1" customWidth="1"/>
    <col min="7941" max="7941" width="23.7109375" style="2" customWidth="1"/>
    <col min="7942" max="7942" width="22.140625" style="2" customWidth="1"/>
    <col min="7943" max="7943" width="9.28515625" style="2" customWidth="1"/>
    <col min="7944" max="7944" width="6.5703125" style="2" customWidth="1"/>
    <col min="7945" max="7945" width="15.5703125" style="2" customWidth="1"/>
    <col min="7946" max="7946" width="7.5703125" style="2" customWidth="1"/>
    <col min="7947" max="7947" width="10.5703125" style="2" customWidth="1"/>
    <col min="7948" max="7948" width="12" style="2" bestFit="1" customWidth="1"/>
    <col min="7949" max="7949" width="13.140625" style="2" customWidth="1"/>
    <col min="7950" max="7950" width="12.85546875" style="2" customWidth="1"/>
    <col min="7951" max="7951" width="12.42578125" style="2" customWidth="1"/>
    <col min="7952" max="7952" width="12.85546875" style="2" customWidth="1"/>
    <col min="7953" max="7953" width="11.140625" style="2" bestFit="1" customWidth="1"/>
    <col min="7954" max="7955" width="9.85546875" style="2" customWidth="1"/>
    <col min="7956" max="7956" width="10.7109375" style="2" customWidth="1"/>
    <col min="7957" max="7957" width="10.28515625" style="2" bestFit="1" customWidth="1"/>
    <col min="7958" max="7958" width="8.7109375" style="2" customWidth="1"/>
    <col min="7959" max="7959" width="11.28515625" style="2" bestFit="1" customWidth="1"/>
    <col min="7960" max="7960" width="9" style="2" bestFit="1" customWidth="1"/>
    <col min="7961" max="7961" width="9.85546875" style="2" bestFit="1" customWidth="1"/>
    <col min="7962" max="7962" width="6.140625" style="2" bestFit="1" customWidth="1"/>
    <col min="7963" max="8192" width="9.140625" style="2"/>
    <col min="8193" max="8194" width="12.42578125" style="2" customWidth="1"/>
    <col min="8195" max="8195" width="11.5703125" style="2" customWidth="1"/>
    <col min="8196" max="8196" width="14.140625" style="2" bestFit="1" customWidth="1"/>
    <col min="8197" max="8197" width="23.7109375" style="2" customWidth="1"/>
    <col min="8198" max="8198" width="22.140625" style="2" customWidth="1"/>
    <col min="8199" max="8199" width="9.28515625" style="2" customWidth="1"/>
    <col min="8200" max="8200" width="6.5703125" style="2" customWidth="1"/>
    <col min="8201" max="8201" width="15.5703125" style="2" customWidth="1"/>
    <col min="8202" max="8202" width="7.5703125" style="2" customWidth="1"/>
    <col min="8203" max="8203" width="10.5703125" style="2" customWidth="1"/>
    <col min="8204" max="8204" width="12" style="2" bestFit="1" customWidth="1"/>
    <col min="8205" max="8205" width="13.140625" style="2" customWidth="1"/>
    <col min="8206" max="8206" width="12.85546875" style="2" customWidth="1"/>
    <col min="8207" max="8207" width="12.42578125" style="2" customWidth="1"/>
    <col min="8208" max="8208" width="12.85546875" style="2" customWidth="1"/>
    <col min="8209" max="8209" width="11.140625" style="2" bestFit="1" customWidth="1"/>
    <col min="8210" max="8211" width="9.85546875" style="2" customWidth="1"/>
    <col min="8212" max="8212" width="10.7109375" style="2" customWidth="1"/>
    <col min="8213" max="8213" width="10.28515625" style="2" bestFit="1" customWidth="1"/>
    <col min="8214" max="8214" width="8.7109375" style="2" customWidth="1"/>
    <col min="8215" max="8215" width="11.28515625" style="2" bestFit="1" customWidth="1"/>
    <col min="8216" max="8216" width="9" style="2" bestFit="1" customWidth="1"/>
    <col min="8217" max="8217" width="9.85546875" style="2" bestFit="1" customWidth="1"/>
    <col min="8218" max="8218" width="6.140625" style="2" bestFit="1" customWidth="1"/>
    <col min="8219" max="8448" width="9.140625" style="2"/>
    <col min="8449" max="8450" width="12.42578125" style="2" customWidth="1"/>
    <col min="8451" max="8451" width="11.5703125" style="2" customWidth="1"/>
    <col min="8452" max="8452" width="14.140625" style="2" bestFit="1" customWidth="1"/>
    <col min="8453" max="8453" width="23.7109375" style="2" customWidth="1"/>
    <col min="8454" max="8454" width="22.140625" style="2" customWidth="1"/>
    <col min="8455" max="8455" width="9.28515625" style="2" customWidth="1"/>
    <col min="8456" max="8456" width="6.5703125" style="2" customWidth="1"/>
    <col min="8457" max="8457" width="15.5703125" style="2" customWidth="1"/>
    <col min="8458" max="8458" width="7.5703125" style="2" customWidth="1"/>
    <col min="8459" max="8459" width="10.5703125" style="2" customWidth="1"/>
    <col min="8460" max="8460" width="12" style="2" bestFit="1" customWidth="1"/>
    <col min="8461" max="8461" width="13.140625" style="2" customWidth="1"/>
    <col min="8462" max="8462" width="12.85546875" style="2" customWidth="1"/>
    <col min="8463" max="8463" width="12.42578125" style="2" customWidth="1"/>
    <col min="8464" max="8464" width="12.85546875" style="2" customWidth="1"/>
    <col min="8465" max="8465" width="11.140625" style="2" bestFit="1" customWidth="1"/>
    <col min="8466" max="8467" width="9.85546875" style="2" customWidth="1"/>
    <col min="8468" max="8468" width="10.7109375" style="2" customWidth="1"/>
    <col min="8469" max="8469" width="10.28515625" style="2" bestFit="1" customWidth="1"/>
    <col min="8470" max="8470" width="8.7109375" style="2" customWidth="1"/>
    <col min="8471" max="8471" width="11.28515625" style="2" bestFit="1" customWidth="1"/>
    <col min="8472" max="8472" width="9" style="2" bestFit="1" customWidth="1"/>
    <col min="8473" max="8473" width="9.85546875" style="2" bestFit="1" customWidth="1"/>
    <col min="8474" max="8474" width="6.140625" style="2" bestFit="1" customWidth="1"/>
    <col min="8475" max="8704" width="9.140625" style="2"/>
    <col min="8705" max="8706" width="12.42578125" style="2" customWidth="1"/>
    <col min="8707" max="8707" width="11.5703125" style="2" customWidth="1"/>
    <col min="8708" max="8708" width="14.140625" style="2" bestFit="1" customWidth="1"/>
    <col min="8709" max="8709" width="23.7109375" style="2" customWidth="1"/>
    <col min="8710" max="8710" width="22.140625" style="2" customWidth="1"/>
    <col min="8711" max="8711" width="9.28515625" style="2" customWidth="1"/>
    <col min="8712" max="8712" width="6.5703125" style="2" customWidth="1"/>
    <col min="8713" max="8713" width="15.5703125" style="2" customWidth="1"/>
    <col min="8714" max="8714" width="7.5703125" style="2" customWidth="1"/>
    <col min="8715" max="8715" width="10.5703125" style="2" customWidth="1"/>
    <col min="8716" max="8716" width="12" style="2" bestFit="1" customWidth="1"/>
    <col min="8717" max="8717" width="13.140625" style="2" customWidth="1"/>
    <col min="8718" max="8718" width="12.85546875" style="2" customWidth="1"/>
    <col min="8719" max="8719" width="12.42578125" style="2" customWidth="1"/>
    <col min="8720" max="8720" width="12.85546875" style="2" customWidth="1"/>
    <col min="8721" max="8721" width="11.140625" style="2" bestFit="1" customWidth="1"/>
    <col min="8722" max="8723" width="9.85546875" style="2" customWidth="1"/>
    <col min="8724" max="8724" width="10.7109375" style="2" customWidth="1"/>
    <col min="8725" max="8725" width="10.28515625" style="2" bestFit="1" customWidth="1"/>
    <col min="8726" max="8726" width="8.7109375" style="2" customWidth="1"/>
    <col min="8727" max="8727" width="11.28515625" style="2" bestFit="1" customWidth="1"/>
    <col min="8728" max="8728" width="9" style="2" bestFit="1" customWidth="1"/>
    <col min="8729" max="8729" width="9.85546875" style="2" bestFit="1" customWidth="1"/>
    <col min="8730" max="8730" width="6.140625" style="2" bestFit="1" customWidth="1"/>
    <col min="8731" max="8960" width="9.140625" style="2"/>
    <col min="8961" max="8962" width="12.42578125" style="2" customWidth="1"/>
    <col min="8963" max="8963" width="11.5703125" style="2" customWidth="1"/>
    <col min="8964" max="8964" width="14.140625" style="2" bestFit="1" customWidth="1"/>
    <col min="8965" max="8965" width="23.7109375" style="2" customWidth="1"/>
    <col min="8966" max="8966" width="22.140625" style="2" customWidth="1"/>
    <col min="8967" max="8967" width="9.28515625" style="2" customWidth="1"/>
    <col min="8968" max="8968" width="6.5703125" style="2" customWidth="1"/>
    <col min="8969" max="8969" width="15.5703125" style="2" customWidth="1"/>
    <col min="8970" max="8970" width="7.5703125" style="2" customWidth="1"/>
    <col min="8971" max="8971" width="10.5703125" style="2" customWidth="1"/>
    <col min="8972" max="8972" width="12" style="2" bestFit="1" customWidth="1"/>
    <col min="8973" max="8973" width="13.140625" style="2" customWidth="1"/>
    <col min="8974" max="8974" width="12.85546875" style="2" customWidth="1"/>
    <col min="8975" max="8975" width="12.42578125" style="2" customWidth="1"/>
    <col min="8976" max="8976" width="12.85546875" style="2" customWidth="1"/>
    <col min="8977" max="8977" width="11.140625" style="2" bestFit="1" customWidth="1"/>
    <col min="8978" max="8979" width="9.85546875" style="2" customWidth="1"/>
    <col min="8980" max="8980" width="10.7109375" style="2" customWidth="1"/>
    <col min="8981" max="8981" width="10.28515625" style="2" bestFit="1" customWidth="1"/>
    <col min="8982" max="8982" width="8.7109375" style="2" customWidth="1"/>
    <col min="8983" max="8983" width="11.28515625" style="2" bestFit="1" customWidth="1"/>
    <col min="8984" max="8984" width="9" style="2" bestFit="1" customWidth="1"/>
    <col min="8985" max="8985" width="9.85546875" style="2" bestFit="1" customWidth="1"/>
    <col min="8986" max="8986" width="6.140625" style="2" bestFit="1" customWidth="1"/>
    <col min="8987" max="9216" width="9.140625" style="2"/>
    <col min="9217" max="9218" width="12.42578125" style="2" customWidth="1"/>
    <col min="9219" max="9219" width="11.5703125" style="2" customWidth="1"/>
    <col min="9220" max="9220" width="14.140625" style="2" bestFit="1" customWidth="1"/>
    <col min="9221" max="9221" width="23.7109375" style="2" customWidth="1"/>
    <col min="9222" max="9222" width="22.140625" style="2" customWidth="1"/>
    <col min="9223" max="9223" width="9.28515625" style="2" customWidth="1"/>
    <col min="9224" max="9224" width="6.5703125" style="2" customWidth="1"/>
    <col min="9225" max="9225" width="15.5703125" style="2" customWidth="1"/>
    <col min="9226" max="9226" width="7.5703125" style="2" customWidth="1"/>
    <col min="9227" max="9227" width="10.5703125" style="2" customWidth="1"/>
    <col min="9228" max="9228" width="12" style="2" bestFit="1" customWidth="1"/>
    <col min="9229" max="9229" width="13.140625" style="2" customWidth="1"/>
    <col min="9230" max="9230" width="12.85546875" style="2" customWidth="1"/>
    <col min="9231" max="9231" width="12.42578125" style="2" customWidth="1"/>
    <col min="9232" max="9232" width="12.85546875" style="2" customWidth="1"/>
    <col min="9233" max="9233" width="11.140625" style="2" bestFit="1" customWidth="1"/>
    <col min="9234" max="9235" width="9.85546875" style="2" customWidth="1"/>
    <col min="9236" max="9236" width="10.7109375" style="2" customWidth="1"/>
    <col min="9237" max="9237" width="10.28515625" style="2" bestFit="1" customWidth="1"/>
    <col min="9238" max="9238" width="8.7109375" style="2" customWidth="1"/>
    <col min="9239" max="9239" width="11.28515625" style="2" bestFit="1" customWidth="1"/>
    <col min="9240" max="9240" width="9" style="2" bestFit="1" customWidth="1"/>
    <col min="9241" max="9241" width="9.85546875" style="2" bestFit="1" customWidth="1"/>
    <col min="9242" max="9242" width="6.140625" style="2" bestFit="1" customWidth="1"/>
    <col min="9243" max="9472" width="9.140625" style="2"/>
    <col min="9473" max="9474" width="12.42578125" style="2" customWidth="1"/>
    <col min="9475" max="9475" width="11.5703125" style="2" customWidth="1"/>
    <col min="9476" max="9476" width="14.140625" style="2" bestFit="1" customWidth="1"/>
    <col min="9477" max="9477" width="23.7109375" style="2" customWidth="1"/>
    <col min="9478" max="9478" width="22.140625" style="2" customWidth="1"/>
    <col min="9479" max="9479" width="9.28515625" style="2" customWidth="1"/>
    <col min="9480" max="9480" width="6.5703125" style="2" customWidth="1"/>
    <col min="9481" max="9481" width="15.5703125" style="2" customWidth="1"/>
    <col min="9482" max="9482" width="7.5703125" style="2" customWidth="1"/>
    <col min="9483" max="9483" width="10.5703125" style="2" customWidth="1"/>
    <col min="9484" max="9484" width="12" style="2" bestFit="1" customWidth="1"/>
    <col min="9485" max="9485" width="13.140625" style="2" customWidth="1"/>
    <col min="9486" max="9486" width="12.85546875" style="2" customWidth="1"/>
    <col min="9487" max="9487" width="12.42578125" style="2" customWidth="1"/>
    <col min="9488" max="9488" width="12.85546875" style="2" customWidth="1"/>
    <col min="9489" max="9489" width="11.140625" style="2" bestFit="1" customWidth="1"/>
    <col min="9490" max="9491" width="9.85546875" style="2" customWidth="1"/>
    <col min="9492" max="9492" width="10.7109375" style="2" customWidth="1"/>
    <col min="9493" max="9493" width="10.28515625" style="2" bestFit="1" customWidth="1"/>
    <col min="9494" max="9494" width="8.7109375" style="2" customWidth="1"/>
    <col min="9495" max="9495" width="11.28515625" style="2" bestFit="1" customWidth="1"/>
    <col min="9496" max="9496" width="9" style="2" bestFit="1" customWidth="1"/>
    <col min="9497" max="9497" width="9.85546875" style="2" bestFit="1" customWidth="1"/>
    <col min="9498" max="9498" width="6.140625" style="2" bestFit="1" customWidth="1"/>
    <col min="9499" max="9728" width="9.140625" style="2"/>
    <col min="9729" max="9730" width="12.42578125" style="2" customWidth="1"/>
    <col min="9731" max="9731" width="11.5703125" style="2" customWidth="1"/>
    <col min="9732" max="9732" width="14.140625" style="2" bestFit="1" customWidth="1"/>
    <col min="9733" max="9733" width="23.7109375" style="2" customWidth="1"/>
    <col min="9734" max="9734" width="22.140625" style="2" customWidth="1"/>
    <col min="9735" max="9735" width="9.28515625" style="2" customWidth="1"/>
    <col min="9736" max="9736" width="6.5703125" style="2" customWidth="1"/>
    <col min="9737" max="9737" width="15.5703125" style="2" customWidth="1"/>
    <col min="9738" max="9738" width="7.5703125" style="2" customWidth="1"/>
    <col min="9739" max="9739" width="10.5703125" style="2" customWidth="1"/>
    <col min="9740" max="9740" width="12" style="2" bestFit="1" customWidth="1"/>
    <col min="9741" max="9741" width="13.140625" style="2" customWidth="1"/>
    <col min="9742" max="9742" width="12.85546875" style="2" customWidth="1"/>
    <col min="9743" max="9743" width="12.42578125" style="2" customWidth="1"/>
    <col min="9744" max="9744" width="12.85546875" style="2" customWidth="1"/>
    <col min="9745" max="9745" width="11.140625" style="2" bestFit="1" customWidth="1"/>
    <col min="9746" max="9747" width="9.85546875" style="2" customWidth="1"/>
    <col min="9748" max="9748" width="10.7109375" style="2" customWidth="1"/>
    <col min="9749" max="9749" width="10.28515625" style="2" bestFit="1" customWidth="1"/>
    <col min="9750" max="9750" width="8.7109375" style="2" customWidth="1"/>
    <col min="9751" max="9751" width="11.28515625" style="2" bestFit="1" customWidth="1"/>
    <col min="9752" max="9752" width="9" style="2" bestFit="1" customWidth="1"/>
    <col min="9753" max="9753" width="9.85546875" style="2" bestFit="1" customWidth="1"/>
    <col min="9754" max="9754" width="6.140625" style="2" bestFit="1" customWidth="1"/>
    <col min="9755" max="9984" width="9.140625" style="2"/>
    <col min="9985" max="9986" width="12.42578125" style="2" customWidth="1"/>
    <col min="9987" max="9987" width="11.5703125" style="2" customWidth="1"/>
    <col min="9988" max="9988" width="14.140625" style="2" bestFit="1" customWidth="1"/>
    <col min="9989" max="9989" width="23.7109375" style="2" customWidth="1"/>
    <col min="9990" max="9990" width="22.140625" style="2" customWidth="1"/>
    <col min="9991" max="9991" width="9.28515625" style="2" customWidth="1"/>
    <col min="9992" max="9992" width="6.5703125" style="2" customWidth="1"/>
    <col min="9993" max="9993" width="15.5703125" style="2" customWidth="1"/>
    <col min="9994" max="9994" width="7.5703125" style="2" customWidth="1"/>
    <col min="9995" max="9995" width="10.5703125" style="2" customWidth="1"/>
    <col min="9996" max="9996" width="12" style="2" bestFit="1" customWidth="1"/>
    <col min="9997" max="9997" width="13.140625" style="2" customWidth="1"/>
    <col min="9998" max="9998" width="12.85546875" style="2" customWidth="1"/>
    <col min="9999" max="9999" width="12.42578125" style="2" customWidth="1"/>
    <col min="10000" max="10000" width="12.85546875" style="2" customWidth="1"/>
    <col min="10001" max="10001" width="11.140625" style="2" bestFit="1" customWidth="1"/>
    <col min="10002" max="10003" width="9.85546875" style="2" customWidth="1"/>
    <col min="10004" max="10004" width="10.7109375" style="2" customWidth="1"/>
    <col min="10005" max="10005" width="10.28515625" style="2" bestFit="1" customWidth="1"/>
    <col min="10006" max="10006" width="8.7109375" style="2" customWidth="1"/>
    <col min="10007" max="10007" width="11.28515625" style="2" bestFit="1" customWidth="1"/>
    <col min="10008" max="10008" width="9" style="2" bestFit="1" customWidth="1"/>
    <col min="10009" max="10009" width="9.85546875" style="2" bestFit="1" customWidth="1"/>
    <col min="10010" max="10010" width="6.140625" style="2" bestFit="1" customWidth="1"/>
    <col min="10011" max="10240" width="9.140625" style="2"/>
    <col min="10241" max="10242" width="12.42578125" style="2" customWidth="1"/>
    <col min="10243" max="10243" width="11.5703125" style="2" customWidth="1"/>
    <col min="10244" max="10244" width="14.140625" style="2" bestFit="1" customWidth="1"/>
    <col min="10245" max="10245" width="23.7109375" style="2" customWidth="1"/>
    <col min="10246" max="10246" width="22.140625" style="2" customWidth="1"/>
    <col min="10247" max="10247" width="9.28515625" style="2" customWidth="1"/>
    <col min="10248" max="10248" width="6.5703125" style="2" customWidth="1"/>
    <col min="10249" max="10249" width="15.5703125" style="2" customWidth="1"/>
    <col min="10250" max="10250" width="7.5703125" style="2" customWidth="1"/>
    <col min="10251" max="10251" width="10.5703125" style="2" customWidth="1"/>
    <col min="10252" max="10252" width="12" style="2" bestFit="1" customWidth="1"/>
    <col min="10253" max="10253" width="13.140625" style="2" customWidth="1"/>
    <col min="10254" max="10254" width="12.85546875" style="2" customWidth="1"/>
    <col min="10255" max="10255" width="12.42578125" style="2" customWidth="1"/>
    <col min="10256" max="10256" width="12.85546875" style="2" customWidth="1"/>
    <col min="10257" max="10257" width="11.140625" style="2" bestFit="1" customWidth="1"/>
    <col min="10258" max="10259" width="9.85546875" style="2" customWidth="1"/>
    <col min="10260" max="10260" width="10.7109375" style="2" customWidth="1"/>
    <col min="10261" max="10261" width="10.28515625" style="2" bestFit="1" customWidth="1"/>
    <col min="10262" max="10262" width="8.7109375" style="2" customWidth="1"/>
    <col min="10263" max="10263" width="11.28515625" style="2" bestFit="1" customWidth="1"/>
    <col min="10264" max="10264" width="9" style="2" bestFit="1" customWidth="1"/>
    <col min="10265" max="10265" width="9.85546875" style="2" bestFit="1" customWidth="1"/>
    <col min="10266" max="10266" width="6.140625" style="2" bestFit="1" customWidth="1"/>
    <col min="10267" max="10496" width="9.140625" style="2"/>
    <col min="10497" max="10498" width="12.42578125" style="2" customWidth="1"/>
    <col min="10499" max="10499" width="11.5703125" style="2" customWidth="1"/>
    <col min="10500" max="10500" width="14.140625" style="2" bestFit="1" customWidth="1"/>
    <col min="10501" max="10501" width="23.7109375" style="2" customWidth="1"/>
    <col min="10502" max="10502" width="22.140625" style="2" customWidth="1"/>
    <col min="10503" max="10503" width="9.28515625" style="2" customWidth="1"/>
    <col min="10504" max="10504" width="6.5703125" style="2" customWidth="1"/>
    <col min="10505" max="10505" width="15.5703125" style="2" customWidth="1"/>
    <col min="10506" max="10506" width="7.5703125" style="2" customWidth="1"/>
    <col min="10507" max="10507" width="10.5703125" style="2" customWidth="1"/>
    <col min="10508" max="10508" width="12" style="2" bestFit="1" customWidth="1"/>
    <col min="10509" max="10509" width="13.140625" style="2" customWidth="1"/>
    <col min="10510" max="10510" width="12.85546875" style="2" customWidth="1"/>
    <col min="10511" max="10511" width="12.42578125" style="2" customWidth="1"/>
    <col min="10512" max="10512" width="12.85546875" style="2" customWidth="1"/>
    <col min="10513" max="10513" width="11.140625" style="2" bestFit="1" customWidth="1"/>
    <col min="10514" max="10515" width="9.85546875" style="2" customWidth="1"/>
    <col min="10516" max="10516" width="10.7109375" style="2" customWidth="1"/>
    <col min="10517" max="10517" width="10.28515625" style="2" bestFit="1" customWidth="1"/>
    <col min="10518" max="10518" width="8.7109375" style="2" customWidth="1"/>
    <col min="10519" max="10519" width="11.28515625" style="2" bestFit="1" customWidth="1"/>
    <col min="10520" max="10520" width="9" style="2" bestFit="1" customWidth="1"/>
    <col min="10521" max="10521" width="9.85546875" style="2" bestFit="1" customWidth="1"/>
    <col min="10522" max="10522" width="6.140625" style="2" bestFit="1" customWidth="1"/>
    <col min="10523" max="10752" width="9.140625" style="2"/>
    <col min="10753" max="10754" width="12.42578125" style="2" customWidth="1"/>
    <col min="10755" max="10755" width="11.5703125" style="2" customWidth="1"/>
    <col min="10756" max="10756" width="14.140625" style="2" bestFit="1" customWidth="1"/>
    <col min="10757" max="10757" width="23.7109375" style="2" customWidth="1"/>
    <col min="10758" max="10758" width="22.140625" style="2" customWidth="1"/>
    <col min="10759" max="10759" width="9.28515625" style="2" customWidth="1"/>
    <col min="10760" max="10760" width="6.5703125" style="2" customWidth="1"/>
    <col min="10761" max="10761" width="15.5703125" style="2" customWidth="1"/>
    <col min="10762" max="10762" width="7.5703125" style="2" customWidth="1"/>
    <col min="10763" max="10763" width="10.5703125" style="2" customWidth="1"/>
    <col min="10764" max="10764" width="12" style="2" bestFit="1" customWidth="1"/>
    <col min="10765" max="10765" width="13.140625" style="2" customWidth="1"/>
    <col min="10766" max="10766" width="12.85546875" style="2" customWidth="1"/>
    <col min="10767" max="10767" width="12.42578125" style="2" customWidth="1"/>
    <col min="10768" max="10768" width="12.85546875" style="2" customWidth="1"/>
    <col min="10769" max="10769" width="11.140625" style="2" bestFit="1" customWidth="1"/>
    <col min="10770" max="10771" width="9.85546875" style="2" customWidth="1"/>
    <col min="10772" max="10772" width="10.7109375" style="2" customWidth="1"/>
    <col min="10773" max="10773" width="10.28515625" style="2" bestFit="1" customWidth="1"/>
    <col min="10774" max="10774" width="8.7109375" style="2" customWidth="1"/>
    <col min="10775" max="10775" width="11.28515625" style="2" bestFit="1" customWidth="1"/>
    <col min="10776" max="10776" width="9" style="2" bestFit="1" customWidth="1"/>
    <col min="10777" max="10777" width="9.85546875" style="2" bestFit="1" customWidth="1"/>
    <col min="10778" max="10778" width="6.140625" style="2" bestFit="1" customWidth="1"/>
    <col min="10779" max="11008" width="9.140625" style="2"/>
    <col min="11009" max="11010" width="12.42578125" style="2" customWidth="1"/>
    <col min="11011" max="11011" width="11.5703125" style="2" customWidth="1"/>
    <col min="11012" max="11012" width="14.140625" style="2" bestFit="1" customWidth="1"/>
    <col min="11013" max="11013" width="23.7109375" style="2" customWidth="1"/>
    <col min="11014" max="11014" width="22.140625" style="2" customWidth="1"/>
    <col min="11015" max="11015" width="9.28515625" style="2" customWidth="1"/>
    <col min="11016" max="11016" width="6.5703125" style="2" customWidth="1"/>
    <col min="11017" max="11017" width="15.5703125" style="2" customWidth="1"/>
    <col min="11018" max="11018" width="7.5703125" style="2" customWidth="1"/>
    <col min="11019" max="11019" width="10.5703125" style="2" customWidth="1"/>
    <col min="11020" max="11020" width="12" style="2" bestFit="1" customWidth="1"/>
    <col min="11021" max="11021" width="13.140625" style="2" customWidth="1"/>
    <col min="11022" max="11022" width="12.85546875" style="2" customWidth="1"/>
    <col min="11023" max="11023" width="12.42578125" style="2" customWidth="1"/>
    <col min="11024" max="11024" width="12.85546875" style="2" customWidth="1"/>
    <col min="11025" max="11025" width="11.140625" style="2" bestFit="1" customWidth="1"/>
    <col min="11026" max="11027" width="9.85546875" style="2" customWidth="1"/>
    <col min="11028" max="11028" width="10.7109375" style="2" customWidth="1"/>
    <col min="11029" max="11029" width="10.28515625" style="2" bestFit="1" customWidth="1"/>
    <col min="11030" max="11030" width="8.7109375" style="2" customWidth="1"/>
    <col min="11031" max="11031" width="11.28515625" style="2" bestFit="1" customWidth="1"/>
    <col min="11032" max="11032" width="9" style="2" bestFit="1" customWidth="1"/>
    <col min="11033" max="11033" width="9.85546875" style="2" bestFit="1" customWidth="1"/>
    <col min="11034" max="11034" width="6.140625" style="2" bestFit="1" customWidth="1"/>
    <col min="11035" max="11264" width="9.140625" style="2"/>
    <col min="11265" max="11266" width="12.42578125" style="2" customWidth="1"/>
    <col min="11267" max="11267" width="11.5703125" style="2" customWidth="1"/>
    <col min="11268" max="11268" width="14.140625" style="2" bestFit="1" customWidth="1"/>
    <col min="11269" max="11269" width="23.7109375" style="2" customWidth="1"/>
    <col min="11270" max="11270" width="22.140625" style="2" customWidth="1"/>
    <col min="11271" max="11271" width="9.28515625" style="2" customWidth="1"/>
    <col min="11272" max="11272" width="6.5703125" style="2" customWidth="1"/>
    <col min="11273" max="11273" width="15.5703125" style="2" customWidth="1"/>
    <col min="11274" max="11274" width="7.5703125" style="2" customWidth="1"/>
    <col min="11275" max="11275" width="10.5703125" style="2" customWidth="1"/>
    <col min="11276" max="11276" width="12" style="2" bestFit="1" customWidth="1"/>
    <col min="11277" max="11277" width="13.140625" style="2" customWidth="1"/>
    <col min="11278" max="11278" width="12.85546875" style="2" customWidth="1"/>
    <col min="11279" max="11279" width="12.42578125" style="2" customWidth="1"/>
    <col min="11280" max="11280" width="12.85546875" style="2" customWidth="1"/>
    <col min="11281" max="11281" width="11.140625" style="2" bestFit="1" customWidth="1"/>
    <col min="11282" max="11283" width="9.85546875" style="2" customWidth="1"/>
    <col min="11284" max="11284" width="10.7109375" style="2" customWidth="1"/>
    <col min="11285" max="11285" width="10.28515625" style="2" bestFit="1" customWidth="1"/>
    <col min="11286" max="11286" width="8.7109375" style="2" customWidth="1"/>
    <col min="11287" max="11287" width="11.28515625" style="2" bestFit="1" customWidth="1"/>
    <col min="11288" max="11288" width="9" style="2" bestFit="1" customWidth="1"/>
    <col min="11289" max="11289" width="9.85546875" style="2" bestFit="1" customWidth="1"/>
    <col min="11290" max="11290" width="6.140625" style="2" bestFit="1" customWidth="1"/>
    <col min="11291" max="11520" width="9.140625" style="2"/>
    <col min="11521" max="11522" width="12.42578125" style="2" customWidth="1"/>
    <col min="11523" max="11523" width="11.5703125" style="2" customWidth="1"/>
    <col min="11524" max="11524" width="14.140625" style="2" bestFit="1" customWidth="1"/>
    <col min="11525" max="11525" width="23.7109375" style="2" customWidth="1"/>
    <col min="11526" max="11526" width="22.140625" style="2" customWidth="1"/>
    <col min="11527" max="11527" width="9.28515625" style="2" customWidth="1"/>
    <col min="11528" max="11528" width="6.5703125" style="2" customWidth="1"/>
    <col min="11529" max="11529" width="15.5703125" style="2" customWidth="1"/>
    <col min="11530" max="11530" width="7.5703125" style="2" customWidth="1"/>
    <col min="11531" max="11531" width="10.5703125" style="2" customWidth="1"/>
    <col min="11532" max="11532" width="12" style="2" bestFit="1" customWidth="1"/>
    <col min="11533" max="11533" width="13.140625" style="2" customWidth="1"/>
    <col min="11534" max="11534" width="12.85546875" style="2" customWidth="1"/>
    <col min="11535" max="11535" width="12.42578125" style="2" customWidth="1"/>
    <col min="11536" max="11536" width="12.85546875" style="2" customWidth="1"/>
    <col min="11537" max="11537" width="11.140625" style="2" bestFit="1" customWidth="1"/>
    <col min="11538" max="11539" width="9.85546875" style="2" customWidth="1"/>
    <col min="11540" max="11540" width="10.7109375" style="2" customWidth="1"/>
    <col min="11541" max="11541" width="10.28515625" style="2" bestFit="1" customWidth="1"/>
    <col min="11542" max="11542" width="8.7109375" style="2" customWidth="1"/>
    <col min="11543" max="11543" width="11.28515625" style="2" bestFit="1" customWidth="1"/>
    <col min="11544" max="11544" width="9" style="2" bestFit="1" customWidth="1"/>
    <col min="11545" max="11545" width="9.85546875" style="2" bestFit="1" customWidth="1"/>
    <col min="11546" max="11546" width="6.140625" style="2" bestFit="1" customWidth="1"/>
    <col min="11547" max="11776" width="9.140625" style="2"/>
    <col min="11777" max="11778" width="12.42578125" style="2" customWidth="1"/>
    <col min="11779" max="11779" width="11.5703125" style="2" customWidth="1"/>
    <col min="11780" max="11780" width="14.140625" style="2" bestFit="1" customWidth="1"/>
    <col min="11781" max="11781" width="23.7109375" style="2" customWidth="1"/>
    <col min="11782" max="11782" width="22.140625" style="2" customWidth="1"/>
    <col min="11783" max="11783" width="9.28515625" style="2" customWidth="1"/>
    <col min="11784" max="11784" width="6.5703125" style="2" customWidth="1"/>
    <col min="11785" max="11785" width="15.5703125" style="2" customWidth="1"/>
    <col min="11786" max="11786" width="7.5703125" style="2" customWidth="1"/>
    <col min="11787" max="11787" width="10.5703125" style="2" customWidth="1"/>
    <col min="11788" max="11788" width="12" style="2" bestFit="1" customWidth="1"/>
    <col min="11789" max="11789" width="13.140625" style="2" customWidth="1"/>
    <col min="11790" max="11790" width="12.85546875" style="2" customWidth="1"/>
    <col min="11791" max="11791" width="12.42578125" style="2" customWidth="1"/>
    <col min="11792" max="11792" width="12.85546875" style="2" customWidth="1"/>
    <col min="11793" max="11793" width="11.140625" style="2" bestFit="1" customWidth="1"/>
    <col min="11794" max="11795" width="9.85546875" style="2" customWidth="1"/>
    <col min="11796" max="11796" width="10.7109375" style="2" customWidth="1"/>
    <col min="11797" max="11797" width="10.28515625" style="2" bestFit="1" customWidth="1"/>
    <col min="11798" max="11798" width="8.7109375" style="2" customWidth="1"/>
    <col min="11799" max="11799" width="11.28515625" style="2" bestFit="1" customWidth="1"/>
    <col min="11800" max="11800" width="9" style="2" bestFit="1" customWidth="1"/>
    <col min="11801" max="11801" width="9.85546875" style="2" bestFit="1" customWidth="1"/>
    <col min="11802" max="11802" width="6.140625" style="2" bestFit="1" customWidth="1"/>
    <col min="11803" max="12032" width="9.140625" style="2"/>
    <col min="12033" max="12034" width="12.42578125" style="2" customWidth="1"/>
    <col min="12035" max="12035" width="11.5703125" style="2" customWidth="1"/>
    <col min="12036" max="12036" width="14.140625" style="2" bestFit="1" customWidth="1"/>
    <col min="12037" max="12037" width="23.7109375" style="2" customWidth="1"/>
    <col min="12038" max="12038" width="22.140625" style="2" customWidth="1"/>
    <col min="12039" max="12039" width="9.28515625" style="2" customWidth="1"/>
    <col min="12040" max="12040" width="6.5703125" style="2" customWidth="1"/>
    <col min="12041" max="12041" width="15.5703125" style="2" customWidth="1"/>
    <col min="12042" max="12042" width="7.5703125" style="2" customWidth="1"/>
    <col min="12043" max="12043" width="10.5703125" style="2" customWidth="1"/>
    <col min="12044" max="12044" width="12" style="2" bestFit="1" customWidth="1"/>
    <col min="12045" max="12045" width="13.140625" style="2" customWidth="1"/>
    <col min="12046" max="12046" width="12.85546875" style="2" customWidth="1"/>
    <col min="12047" max="12047" width="12.42578125" style="2" customWidth="1"/>
    <col min="12048" max="12048" width="12.85546875" style="2" customWidth="1"/>
    <col min="12049" max="12049" width="11.140625" style="2" bestFit="1" customWidth="1"/>
    <col min="12050" max="12051" width="9.85546875" style="2" customWidth="1"/>
    <col min="12052" max="12052" width="10.7109375" style="2" customWidth="1"/>
    <col min="12053" max="12053" width="10.28515625" style="2" bestFit="1" customWidth="1"/>
    <col min="12054" max="12054" width="8.7109375" style="2" customWidth="1"/>
    <col min="12055" max="12055" width="11.28515625" style="2" bestFit="1" customWidth="1"/>
    <col min="12056" max="12056" width="9" style="2" bestFit="1" customWidth="1"/>
    <col min="12057" max="12057" width="9.85546875" style="2" bestFit="1" customWidth="1"/>
    <col min="12058" max="12058" width="6.140625" style="2" bestFit="1" customWidth="1"/>
    <col min="12059" max="12288" width="9.140625" style="2"/>
    <col min="12289" max="12290" width="12.42578125" style="2" customWidth="1"/>
    <col min="12291" max="12291" width="11.5703125" style="2" customWidth="1"/>
    <col min="12292" max="12292" width="14.140625" style="2" bestFit="1" customWidth="1"/>
    <col min="12293" max="12293" width="23.7109375" style="2" customWidth="1"/>
    <col min="12294" max="12294" width="22.140625" style="2" customWidth="1"/>
    <col min="12295" max="12295" width="9.28515625" style="2" customWidth="1"/>
    <col min="12296" max="12296" width="6.5703125" style="2" customWidth="1"/>
    <col min="12297" max="12297" width="15.5703125" style="2" customWidth="1"/>
    <col min="12298" max="12298" width="7.5703125" style="2" customWidth="1"/>
    <col min="12299" max="12299" width="10.5703125" style="2" customWidth="1"/>
    <col min="12300" max="12300" width="12" style="2" bestFit="1" customWidth="1"/>
    <col min="12301" max="12301" width="13.140625" style="2" customWidth="1"/>
    <col min="12302" max="12302" width="12.85546875" style="2" customWidth="1"/>
    <col min="12303" max="12303" width="12.42578125" style="2" customWidth="1"/>
    <col min="12304" max="12304" width="12.85546875" style="2" customWidth="1"/>
    <col min="12305" max="12305" width="11.140625" style="2" bestFit="1" customWidth="1"/>
    <col min="12306" max="12307" width="9.85546875" style="2" customWidth="1"/>
    <col min="12308" max="12308" width="10.7109375" style="2" customWidth="1"/>
    <col min="12309" max="12309" width="10.28515625" style="2" bestFit="1" customWidth="1"/>
    <col min="12310" max="12310" width="8.7109375" style="2" customWidth="1"/>
    <col min="12311" max="12311" width="11.28515625" style="2" bestFit="1" customWidth="1"/>
    <col min="12312" max="12312" width="9" style="2" bestFit="1" customWidth="1"/>
    <col min="12313" max="12313" width="9.85546875" style="2" bestFit="1" customWidth="1"/>
    <col min="12314" max="12314" width="6.140625" style="2" bestFit="1" customWidth="1"/>
    <col min="12315" max="12544" width="9.140625" style="2"/>
    <col min="12545" max="12546" width="12.42578125" style="2" customWidth="1"/>
    <col min="12547" max="12547" width="11.5703125" style="2" customWidth="1"/>
    <col min="12548" max="12548" width="14.140625" style="2" bestFit="1" customWidth="1"/>
    <col min="12549" max="12549" width="23.7109375" style="2" customWidth="1"/>
    <col min="12550" max="12550" width="22.140625" style="2" customWidth="1"/>
    <col min="12551" max="12551" width="9.28515625" style="2" customWidth="1"/>
    <col min="12552" max="12552" width="6.5703125" style="2" customWidth="1"/>
    <col min="12553" max="12553" width="15.5703125" style="2" customWidth="1"/>
    <col min="12554" max="12554" width="7.5703125" style="2" customWidth="1"/>
    <col min="12555" max="12555" width="10.5703125" style="2" customWidth="1"/>
    <col min="12556" max="12556" width="12" style="2" bestFit="1" customWidth="1"/>
    <col min="12557" max="12557" width="13.140625" style="2" customWidth="1"/>
    <col min="12558" max="12558" width="12.85546875" style="2" customWidth="1"/>
    <col min="12559" max="12559" width="12.42578125" style="2" customWidth="1"/>
    <col min="12560" max="12560" width="12.85546875" style="2" customWidth="1"/>
    <col min="12561" max="12561" width="11.140625" style="2" bestFit="1" customWidth="1"/>
    <col min="12562" max="12563" width="9.85546875" style="2" customWidth="1"/>
    <col min="12564" max="12564" width="10.7109375" style="2" customWidth="1"/>
    <col min="12565" max="12565" width="10.28515625" style="2" bestFit="1" customWidth="1"/>
    <col min="12566" max="12566" width="8.7109375" style="2" customWidth="1"/>
    <col min="12567" max="12567" width="11.28515625" style="2" bestFit="1" customWidth="1"/>
    <col min="12568" max="12568" width="9" style="2" bestFit="1" customWidth="1"/>
    <col min="12569" max="12569" width="9.85546875" style="2" bestFit="1" customWidth="1"/>
    <col min="12570" max="12570" width="6.140625" style="2" bestFit="1" customWidth="1"/>
    <col min="12571" max="12800" width="9.140625" style="2"/>
    <col min="12801" max="12802" width="12.42578125" style="2" customWidth="1"/>
    <col min="12803" max="12803" width="11.5703125" style="2" customWidth="1"/>
    <col min="12804" max="12804" width="14.140625" style="2" bestFit="1" customWidth="1"/>
    <col min="12805" max="12805" width="23.7109375" style="2" customWidth="1"/>
    <col min="12806" max="12806" width="22.140625" style="2" customWidth="1"/>
    <col min="12807" max="12807" width="9.28515625" style="2" customWidth="1"/>
    <col min="12808" max="12808" width="6.5703125" style="2" customWidth="1"/>
    <col min="12809" max="12809" width="15.5703125" style="2" customWidth="1"/>
    <col min="12810" max="12810" width="7.5703125" style="2" customWidth="1"/>
    <col min="12811" max="12811" width="10.5703125" style="2" customWidth="1"/>
    <col min="12812" max="12812" width="12" style="2" bestFit="1" customWidth="1"/>
    <col min="12813" max="12813" width="13.140625" style="2" customWidth="1"/>
    <col min="12814" max="12814" width="12.85546875" style="2" customWidth="1"/>
    <col min="12815" max="12815" width="12.42578125" style="2" customWidth="1"/>
    <col min="12816" max="12816" width="12.85546875" style="2" customWidth="1"/>
    <col min="12817" max="12817" width="11.140625" style="2" bestFit="1" customWidth="1"/>
    <col min="12818" max="12819" width="9.85546875" style="2" customWidth="1"/>
    <col min="12820" max="12820" width="10.7109375" style="2" customWidth="1"/>
    <col min="12821" max="12821" width="10.28515625" style="2" bestFit="1" customWidth="1"/>
    <col min="12822" max="12822" width="8.7109375" style="2" customWidth="1"/>
    <col min="12823" max="12823" width="11.28515625" style="2" bestFit="1" customWidth="1"/>
    <col min="12824" max="12824" width="9" style="2" bestFit="1" customWidth="1"/>
    <col min="12825" max="12825" width="9.85546875" style="2" bestFit="1" customWidth="1"/>
    <col min="12826" max="12826" width="6.140625" style="2" bestFit="1" customWidth="1"/>
    <col min="12827" max="13056" width="9.140625" style="2"/>
    <col min="13057" max="13058" width="12.42578125" style="2" customWidth="1"/>
    <col min="13059" max="13059" width="11.5703125" style="2" customWidth="1"/>
    <col min="13060" max="13060" width="14.140625" style="2" bestFit="1" customWidth="1"/>
    <col min="13061" max="13061" width="23.7109375" style="2" customWidth="1"/>
    <col min="13062" max="13062" width="22.140625" style="2" customWidth="1"/>
    <col min="13063" max="13063" width="9.28515625" style="2" customWidth="1"/>
    <col min="13064" max="13064" width="6.5703125" style="2" customWidth="1"/>
    <col min="13065" max="13065" width="15.5703125" style="2" customWidth="1"/>
    <col min="13066" max="13066" width="7.5703125" style="2" customWidth="1"/>
    <col min="13067" max="13067" width="10.5703125" style="2" customWidth="1"/>
    <col min="13068" max="13068" width="12" style="2" bestFit="1" customWidth="1"/>
    <col min="13069" max="13069" width="13.140625" style="2" customWidth="1"/>
    <col min="13070" max="13070" width="12.85546875" style="2" customWidth="1"/>
    <col min="13071" max="13071" width="12.42578125" style="2" customWidth="1"/>
    <col min="13072" max="13072" width="12.85546875" style="2" customWidth="1"/>
    <col min="13073" max="13073" width="11.140625" style="2" bestFit="1" customWidth="1"/>
    <col min="13074" max="13075" width="9.85546875" style="2" customWidth="1"/>
    <col min="13076" max="13076" width="10.7109375" style="2" customWidth="1"/>
    <col min="13077" max="13077" width="10.28515625" style="2" bestFit="1" customWidth="1"/>
    <col min="13078" max="13078" width="8.7109375" style="2" customWidth="1"/>
    <col min="13079" max="13079" width="11.28515625" style="2" bestFit="1" customWidth="1"/>
    <col min="13080" max="13080" width="9" style="2" bestFit="1" customWidth="1"/>
    <col min="13081" max="13081" width="9.85546875" style="2" bestFit="1" customWidth="1"/>
    <col min="13082" max="13082" width="6.140625" style="2" bestFit="1" customWidth="1"/>
    <col min="13083" max="13312" width="9.140625" style="2"/>
    <col min="13313" max="13314" width="12.42578125" style="2" customWidth="1"/>
    <col min="13315" max="13315" width="11.5703125" style="2" customWidth="1"/>
    <col min="13316" max="13316" width="14.140625" style="2" bestFit="1" customWidth="1"/>
    <col min="13317" max="13317" width="23.7109375" style="2" customWidth="1"/>
    <col min="13318" max="13318" width="22.140625" style="2" customWidth="1"/>
    <col min="13319" max="13319" width="9.28515625" style="2" customWidth="1"/>
    <col min="13320" max="13320" width="6.5703125" style="2" customWidth="1"/>
    <col min="13321" max="13321" width="15.5703125" style="2" customWidth="1"/>
    <col min="13322" max="13322" width="7.5703125" style="2" customWidth="1"/>
    <col min="13323" max="13323" width="10.5703125" style="2" customWidth="1"/>
    <col min="13324" max="13324" width="12" style="2" bestFit="1" customWidth="1"/>
    <col min="13325" max="13325" width="13.140625" style="2" customWidth="1"/>
    <col min="13326" max="13326" width="12.85546875" style="2" customWidth="1"/>
    <col min="13327" max="13327" width="12.42578125" style="2" customWidth="1"/>
    <col min="13328" max="13328" width="12.85546875" style="2" customWidth="1"/>
    <col min="13329" max="13329" width="11.140625" style="2" bestFit="1" customWidth="1"/>
    <col min="13330" max="13331" width="9.85546875" style="2" customWidth="1"/>
    <col min="13332" max="13332" width="10.7109375" style="2" customWidth="1"/>
    <col min="13333" max="13333" width="10.28515625" style="2" bestFit="1" customWidth="1"/>
    <col min="13334" max="13334" width="8.7109375" style="2" customWidth="1"/>
    <col min="13335" max="13335" width="11.28515625" style="2" bestFit="1" customWidth="1"/>
    <col min="13336" max="13336" width="9" style="2" bestFit="1" customWidth="1"/>
    <col min="13337" max="13337" width="9.85546875" style="2" bestFit="1" customWidth="1"/>
    <col min="13338" max="13338" width="6.140625" style="2" bestFit="1" customWidth="1"/>
    <col min="13339" max="13568" width="9.140625" style="2"/>
    <col min="13569" max="13570" width="12.42578125" style="2" customWidth="1"/>
    <col min="13571" max="13571" width="11.5703125" style="2" customWidth="1"/>
    <col min="13572" max="13572" width="14.140625" style="2" bestFit="1" customWidth="1"/>
    <col min="13573" max="13573" width="23.7109375" style="2" customWidth="1"/>
    <col min="13574" max="13574" width="22.140625" style="2" customWidth="1"/>
    <col min="13575" max="13575" width="9.28515625" style="2" customWidth="1"/>
    <col min="13576" max="13576" width="6.5703125" style="2" customWidth="1"/>
    <col min="13577" max="13577" width="15.5703125" style="2" customWidth="1"/>
    <col min="13578" max="13578" width="7.5703125" style="2" customWidth="1"/>
    <col min="13579" max="13579" width="10.5703125" style="2" customWidth="1"/>
    <col min="13580" max="13580" width="12" style="2" bestFit="1" customWidth="1"/>
    <col min="13581" max="13581" width="13.140625" style="2" customWidth="1"/>
    <col min="13582" max="13582" width="12.85546875" style="2" customWidth="1"/>
    <col min="13583" max="13583" width="12.42578125" style="2" customWidth="1"/>
    <col min="13584" max="13584" width="12.85546875" style="2" customWidth="1"/>
    <col min="13585" max="13585" width="11.140625" style="2" bestFit="1" customWidth="1"/>
    <col min="13586" max="13587" width="9.85546875" style="2" customWidth="1"/>
    <col min="13588" max="13588" width="10.7109375" style="2" customWidth="1"/>
    <col min="13589" max="13589" width="10.28515625" style="2" bestFit="1" customWidth="1"/>
    <col min="13590" max="13590" width="8.7109375" style="2" customWidth="1"/>
    <col min="13591" max="13591" width="11.28515625" style="2" bestFit="1" customWidth="1"/>
    <col min="13592" max="13592" width="9" style="2" bestFit="1" customWidth="1"/>
    <col min="13593" max="13593" width="9.85546875" style="2" bestFit="1" customWidth="1"/>
    <col min="13594" max="13594" width="6.140625" style="2" bestFit="1" customWidth="1"/>
    <col min="13595" max="13824" width="9.140625" style="2"/>
    <col min="13825" max="13826" width="12.42578125" style="2" customWidth="1"/>
    <col min="13827" max="13827" width="11.5703125" style="2" customWidth="1"/>
    <col min="13828" max="13828" width="14.140625" style="2" bestFit="1" customWidth="1"/>
    <col min="13829" max="13829" width="23.7109375" style="2" customWidth="1"/>
    <col min="13830" max="13830" width="22.140625" style="2" customWidth="1"/>
    <col min="13831" max="13831" width="9.28515625" style="2" customWidth="1"/>
    <col min="13832" max="13832" width="6.5703125" style="2" customWidth="1"/>
    <col min="13833" max="13833" width="15.5703125" style="2" customWidth="1"/>
    <col min="13834" max="13834" width="7.5703125" style="2" customWidth="1"/>
    <col min="13835" max="13835" width="10.5703125" style="2" customWidth="1"/>
    <col min="13836" max="13836" width="12" style="2" bestFit="1" customWidth="1"/>
    <col min="13837" max="13837" width="13.140625" style="2" customWidth="1"/>
    <col min="13838" max="13838" width="12.85546875" style="2" customWidth="1"/>
    <col min="13839" max="13839" width="12.42578125" style="2" customWidth="1"/>
    <col min="13840" max="13840" width="12.85546875" style="2" customWidth="1"/>
    <col min="13841" max="13841" width="11.140625" style="2" bestFit="1" customWidth="1"/>
    <col min="13842" max="13843" width="9.85546875" style="2" customWidth="1"/>
    <col min="13844" max="13844" width="10.7109375" style="2" customWidth="1"/>
    <col min="13845" max="13845" width="10.28515625" style="2" bestFit="1" customWidth="1"/>
    <col min="13846" max="13846" width="8.7109375" style="2" customWidth="1"/>
    <col min="13847" max="13847" width="11.28515625" style="2" bestFit="1" customWidth="1"/>
    <col min="13848" max="13848" width="9" style="2" bestFit="1" customWidth="1"/>
    <col min="13849" max="13849" width="9.85546875" style="2" bestFit="1" customWidth="1"/>
    <col min="13850" max="13850" width="6.140625" style="2" bestFit="1" customWidth="1"/>
    <col min="13851" max="14080" width="9.140625" style="2"/>
    <col min="14081" max="14082" width="12.42578125" style="2" customWidth="1"/>
    <col min="14083" max="14083" width="11.5703125" style="2" customWidth="1"/>
    <col min="14084" max="14084" width="14.140625" style="2" bestFit="1" customWidth="1"/>
    <col min="14085" max="14085" width="23.7109375" style="2" customWidth="1"/>
    <col min="14086" max="14086" width="22.140625" style="2" customWidth="1"/>
    <col min="14087" max="14087" width="9.28515625" style="2" customWidth="1"/>
    <col min="14088" max="14088" width="6.5703125" style="2" customWidth="1"/>
    <col min="14089" max="14089" width="15.5703125" style="2" customWidth="1"/>
    <col min="14090" max="14090" width="7.5703125" style="2" customWidth="1"/>
    <col min="14091" max="14091" width="10.5703125" style="2" customWidth="1"/>
    <col min="14092" max="14092" width="12" style="2" bestFit="1" customWidth="1"/>
    <col min="14093" max="14093" width="13.140625" style="2" customWidth="1"/>
    <col min="14094" max="14094" width="12.85546875" style="2" customWidth="1"/>
    <col min="14095" max="14095" width="12.42578125" style="2" customWidth="1"/>
    <col min="14096" max="14096" width="12.85546875" style="2" customWidth="1"/>
    <col min="14097" max="14097" width="11.140625" style="2" bestFit="1" customWidth="1"/>
    <col min="14098" max="14099" width="9.85546875" style="2" customWidth="1"/>
    <col min="14100" max="14100" width="10.7109375" style="2" customWidth="1"/>
    <col min="14101" max="14101" width="10.28515625" style="2" bestFit="1" customWidth="1"/>
    <col min="14102" max="14102" width="8.7109375" style="2" customWidth="1"/>
    <col min="14103" max="14103" width="11.28515625" style="2" bestFit="1" customWidth="1"/>
    <col min="14104" max="14104" width="9" style="2" bestFit="1" customWidth="1"/>
    <col min="14105" max="14105" width="9.85546875" style="2" bestFit="1" customWidth="1"/>
    <col min="14106" max="14106" width="6.140625" style="2" bestFit="1" customWidth="1"/>
    <col min="14107" max="14336" width="9.140625" style="2"/>
    <col min="14337" max="14338" width="12.42578125" style="2" customWidth="1"/>
    <col min="14339" max="14339" width="11.5703125" style="2" customWidth="1"/>
    <col min="14340" max="14340" width="14.140625" style="2" bestFit="1" customWidth="1"/>
    <col min="14341" max="14341" width="23.7109375" style="2" customWidth="1"/>
    <col min="14342" max="14342" width="22.140625" style="2" customWidth="1"/>
    <col min="14343" max="14343" width="9.28515625" style="2" customWidth="1"/>
    <col min="14344" max="14344" width="6.5703125" style="2" customWidth="1"/>
    <col min="14345" max="14345" width="15.5703125" style="2" customWidth="1"/>
    <col min="14346" max="14346" width="7.5703125" style="2" customWidth="1"/>
    <col min="14347" max="14347" width="10.5703125" style="2" customWidth="1"/>
    <col min="14348" max="14348" width="12" style="2" bestFit="1" customWidth="1"/>
    <col min="14349" max="14349" width="13.140625" style="2" customWidth="1"/>
    <col min="14350" max="14350" width="12.85546875" style="2" customWidth="1"/>
    <col min="14351" max="14351" width="12.42578125" style="2" customWidth="1"/>
    <col min="14352" max="14352" width="12.85546875" style="2" customWidth="1"/>
    <col min="14353" max="14353" width="11.140625" style="2" bestFit="1" customWidth="1"/>
    <col min="14354" max="14355" width="9.85546875" style="2" customWidth="1"/>
    <col min="14356" max="14356" width="10.7109375" style="2" customWidth="1"/>
    <col min="14357" max="14357" width="10.28515625" style="2" bestFit="1" customWidth="1"/>
    <col min="14358" max="14358" width="8.7109375" style="2" customWidth="1"/>
    <col min="14359" max="14359" width="11.28515625" style="2" bestFit="1" customWidth="1"/>
    <col min="14360" max="14360" width="9" style="2" bestFit="1" customWidth="1"/>
    <col min="14361" max="14361" width="9.85546875" style="2" bestFit="1" customWidth="1"/>
    <col min="14362" max="14362" width="6.140625" style="2" bestFit="1" customWidth="1"/>
    <col min="14363" max="14592" width="9.140625" style="2"/>
    <col min="14593" max="14594" width="12.42578125" style="2" customWidth="1"/>
    <col min="14595" max="14595" width="11.5703125" style="2" customWidth="1"/>
    <col min="14596" max="14596" width="14.140625" style="2" bestFit="1" customWidth="1"/>
    <col min="14597" max="14597" width="23.7109375" style="2" customWidth="1"/>
    <col min="14598" max="14598" width="22.140625" style="2" customWidth="1"/>
    <col min="14599" max="14599" width="9.28515625" style="2" customWidth="1"/>
    <col min="14600" max="14600" width="6.5703125" style="2" customWidth="1"/>
    <col min="14601" max="14601" width="15.5703125" style="2" customWidth="1"/>
    <col min="14602" max="14602" width="7.5703125" style="2" customWidth="1"/>
    <col min="14603" max="14603" width="10.5703125" style="2" customWidth="1"/>
    <col min="14604" max="14604" width="12" style="2" bestFit="1" customWidth="1"/>
    <col min="14605" max="14605" width="13.140625" style="2" customWidth="1"/>
    <col min="14606" max="14606" width="12.85546875" style="2" customWidth="1"/>
    <col min="14607" max="14607" width="12.42578125" style="2" customWidth="1"/>
    <col min="14608" max="14608" width="12.85546875" style="2" customWidth="1"/>
    <col min="14609" max="14609" width="11.140625" style="2" bestFit="1" customWidth="1"/>
    <col min="14610" max="14611" width="9.85546875" style="2" customWidth="1"/>
    <col min="14612" max="14612" width="10.7109375" style="2" customWidth="1"/>
    <col min="14613" max="14613" width="10.28515625" style="2" bestFit="1" customWidth="1"/>
    <col min="14614" max="14614" width="8.7109375" style="2" customWidth="1"/>
    <col min="14615" max="14615" width="11.28515625" style="2" bestFit="1" customWidth="1"/>
    <col min="14616" max="14616" width="9" style="2" bestFit="1" customWidth="1"/>
    <col min="14617" max="14617" width="9.85546875" style="2" bestFit="1" customWidth="1"/>
    <col min="14618" max="14618" width="6.140625" style="2" bestFit="1" customWidth="1"/>
    <col min="14619" max="14848" width="9.140625" style="2"/>
    <col min="14849" max="14850" width="12.42578125" style="2" customWidth="1"/>
    <col min="14851" max="14851" width="11.5703125" style="2" customWidth="1"/>
    <col min="14852" max="14852" width="14.140625" style="2" bestFit="1" customWidth="1"/>
    <col min="14853" max="14853" width="23.7109375" style="2" customWidth="1"/>
    <col min="14854" max="14854" width="22.140625" style="2" customWidth="1"/>
    <col min="14855" max="14855" width="9.28515625" style="2" customWidth="1"/>
    <col min="14856" max="14856" width="6.5703125" style="2" customWidth="1"/>
    <col min="14857" max="14857" width="15.5703125" style="2" customWidth="1"/>
    <col min="14858" max="14858" width="7.5703125" style="2" customWidth="1"/>
    <col min="14859" max="14859" width="10.5703125" style="2" customWidth="1"/>
    <col min="14860" max="14860" width="12" style="2" bestFit="1" customWidth="1"/>
    <col min="14861" max="14861" width="13.140625" style="2" customWidth="1"/>
    <col min="14862" max="14862" width="12.85546875" style="2" customWidth="1"/>
    <col min="14863" max="14863" width="12.42578125" style="2" customWidth="1"/>
    <col min="14864" max="14864" width="12.85546875" style="2" customWidth="1"/>
    <col min="14865" max="14865" width="11.140625" style="2" bestFit="1" customWidth="1"/>
    <col min="14866" max="14867" width="9.85546875" style="2" customWidth="1"/>
    <col min="14868" max="14868" width="10.7109375" style="2" customWidth="1"/>
    <col min="14869" max="14869" width="10.28515625" style="2" bestFit="1" customWidth="1"/>
    <col min="14870" max="14870" width="8.7109375" style="2" customWidth="1"/>
    <col min="14871" max="14871" width="11.28515625" style="2" bestFit="1" customWidth="1"/>
    <col min="14872" max="14872" width="9" style="2" bestFit="1" customWidth="1"/>
    <col min="14873" max="14873" width="9.85546875" style="2" bestFit="1" customWidth="1"/>
    <col min="14874" max="14874" width="6.140625" style="2" bestFit="1" customWidth="1"/>
    <col min="14875" max="15104" width="9.140625" style="2"/>
    <col min="15105" max="15106" width="12.42578125" style="2" customWidth="1"/>
    <col min="15107" max="15107" width="11.5703125" style="2" customWidth="1"/>
    <col min="15108" max="15108" width="14.140625" style="2" bestFit="1" customWidth="1"/>
    <col min="15109" max="15109" width="23.7109375" style="2" customWidth="1"/>
    <col min="15110" max="15110" width="22.140625" style="2" customWidth="1"/>
    <col min="15111" max="15111" width="9.28515625" style="2" customWidth="1"/>
    <col min="15112" max="15112" width="6.5703125" style="2" customWidth="1"/>
    <col min="15113" max="15113" width="15.5703125" style="2" customWidth="1"/>
    <col min="15114" max="15114" width="7.5703125" style="2" customWidth="1"/>
    <col min="15115" max="15115" width="10.5703125" style="2" customWidth="1"/>
    <col min="15116" max="15116" width="12" style="2" bestFit="1" customWidth="1"/>
    <col min="15117" max="15117" width="13.140625" style="2" customWidth="1"/>
    <col min="15118" max="15118" width="12.85546875" style="2" customWidth="1"/>
    <col min="15119" max="15119" width="12.42578125" style="2" customWidth="1"/>
    <col min="15120" max="15120" width="12.85546875" style="2" customWidth="1"/>
    <col min="15121" max="15121" width="11.140625" style="2" bestFit="1" customWidth="1"/>
    <col min="15122" max="15123" width="9.85546875" style="2" customWidth="1"/>
    <col min="15124" max="15124" width="10.7109375" style="2" customWidth="1"/>
    <col min="15125" max="15125" width="10.28515625" style="2" bestFit="1" customWidth="1"/>
    <col min="15126" max="15126" width="8.7109375" style="2" customWidth="1"/>
    <col min="15127" max="15127" width="11.28515625" style="2" bestFit="1" customWidth="1"/>
    <col min="15128" max="15128" width="9" style="2" bestFit="1" customWidth="1"/>
    <col min="15129" max="15129" width="9.85546875" style="2" bestFit="1" customWidth="1"/>
    <col min="15130" max="15130" width="6.140625" style="2" bestFit="1" customWidth="1"/>
    <col min="15131" max="15360" width="9.140625" style="2"/>
    <col min="15361" max="15362" width="12.42578125" style="2" customWidth="1"/>
    <col min="15363" max="15363" width="11.5703125" style="2" customWidth="1"/>
    <col min="15364" max="15364" width="14.140625" style="2" bestFit="1" customWidth="1"/>
    <col min="15365" max="15365" width="23.7109375" style="2" customWidth="1"/>
    <col min="15366" max="15366" width="22.140625" style="2" customWidth="1"/>
    <col min="15367" max="15367" width="9.28515625" style="2" customWidth="1"/>
    <col min="15368" max="15368" width="6.5703125" style="2" customWidth="1"/>
    <col min="15369" max="15369" width="15.5703125" style="2" customWidth="1"/>
    <col min="15370" max="15370" width="7.5703125" style="2" customWidth="1"/>
    <col min="15371" max="15371" width="10.5703125" style="2" customWidth="1"/>
    <col min="15372" max="15372" width="12" style="2" bestFit="1" customWidth="1"/>
    <col min="15373" max="15373" width="13.140625" style="2" customWidth="1"/>
    <col min="15374" max="15374" width="12.85546875" style="2" customWidth="1"/>
    <col min="15375" max="15375" width="12.42578125" style="2" customWidth="1"/>
    <col min="15376" max="15376" width="12.85546875" style="2" customWidth="1"/>
    <col min="15377" max="15377" width="11.140625" style="2" bestFit="1" customWidth="1"/>
    <col min="15378" max="15379" width="9.85546875" style="2" customWidth="1"/>
    <col min="15380" max="15380" width="10.7109375" style="2" customWidth="1"/>
    <col min="15381" max="15381" width="10.28515625" style="2" bestFit="1" customWidth="1"/>
    <col min="15382" max="15382" width="8.7109375" style="2" customWidth="1"/>
    <col min="15383" max="15383" width="11.28515625" style="2" bestFit="1" customWidth="1"/>
    <col min="15384" max="15384" width="9" style="2" bestFit="1" customWidth="1"/>
    <col min="15385" max="15385" width="9.85546875" style="2" bestFit="1" customWidth="1"/>
    <col min="15386" max="15386" width="6.140625" style="2" bestFit="1" customWidth="1"/>
    <col min="15387" max="15616" width="9.140625" style="2"/>
    <col min="15617" max="15618" width="12.42578125" style="2" customWidth="1"/>
    <col min="15619" max="15619" width="11.5703125" style="2" customWidth="1"/>
    <col min="15620" max="15620" width="14.140625" style="2" bestFit="1" customWidth="1"/>
    <col min="15621" max="15621" width="23.7109375" style="2" customWidth="1"/>
    <col min="15622" max="15622" width="22.140625" style="2" customWidth="1"/>
    <col min="15623" max="15623" width="9.28515625" style="2" customWidth="1"/>
    <col min="15624" max="15624" width="6.5703125" style="2" customWidth="1"/>
    <col min="15625" max="15625" width="15.5703125" style="2" customWidth="1"/>
    <col min="15626" max="15626" width="7.5703125" style="2" customWidth="1"/>
    <col min="15627" max="15627" width="10.5703125" style="2" customWidth="1"/>
    <col min="15628" max="15628" width="12" style="2" bestFit="1" customWidth="1"/>
    <col min="15629" max="15629" width="13.140625" style="2" customWidth="1"/>
    <col min="15630" max="15630" width="12.85546875" style="2" customWidth="1"/>
    <col min="15631" max="15631" width="12.42578125" style="2" customWidth="1"/>
    <col min="15632" max="15632" width="12.85546875" style="2" customWidth="1"/>
    <col min="15633" max="15633" width="11.140625" style="2" bestFit="1" customWidth="1"/>
    <col min="15634" max="15635" width="9.85546875" style="2" customWidth="1"/>
    <col min="15636" max="15636" width="10.7109375" style="2" customWidth="1"/>
    <col min="15637" max="15637" width="10.28515625" style="2" bestFit="1" customWidth="1"/>
    <col min="15638" max="15638" width="8.7109375" style="2" customWidth="1"/>
    <col min="15639" max="15639" width="11.28515625" style="2" bestFit="1" customWidth="1"/>
    <col min="15640" max="15640" width="9" style="2" bestFit="1" customWidth="1"/>
    <col min="15641" max="15641" width="9.85546875" style="2" bestFit="1" customWidth="1"/>
    <col min="15642" max="15642" width="6.140625" style="2" bestFit="1" customWidth="1"/>
    <col min="15643" max="15872" width="9.140625" style="2"/>
    <col min="15873" max="15874" width="12.42578125" style="2" customWidth="1"/>
    <col min="15875" max="15875" width="11.5703125" style="2" customWidth="1"/>
    <col min="15876" max="15876" width="14.140625" style="2" bestFit="1" customWidth="1"/>
    <col min="15877" max="15877" width="23.7109375" style="2" customWidth="1"/>
    <col min="15878" max="15878" width="22.140625" style="2" customWidth="1"/>
    <col min="15879" max="15879" width="9.28515625" style="2" customWidth="1"/>
    <col min="15880" max="15880" width="6.5703125" style="2" customWidth="1"/>
    <col min="15881" max="15881" width="15.5703125" style="2" customWidth="1"/>
    <col min="15882" max="15882" width="7.5703125" style="2" customWidth="1"/>
    <col min="15883" max="15883" width="10.5703125" style="2" customWidth="1"/>
    <col min="15884" max="15884" width="12" style="2" bestFit="1" customWidth="1"/>
    <col min="15885" max="15885" width="13.140625" style="2" customWidth="1"/>
    <col min="15886" max="15886" width="12.85546875" style="2" customWidth="1"/>
    <col min="15887" max="15887" width="12.42578125" style="2" customWidth="1"/>
    <col min="15888" max="15888" width="12.85546875" style="2" customWidth="1"/>
    <col min="15889" max="15889" width="11.140625" style="2" bestFit="1" customWidth="1"/>
    <col min="15890" max="15891" width="9.85546875" style="2" customWidth="1"/>
    <col min="15892" max="15892" width="10.7109375" style="2" customWidth="1"/>
    <col min="15893" max="15893" width="10.28515625" style="2" bestFit="1" customWidth="1"/>
    <col min="15894" max="15894" width="8.7109375" style="2" customWidth="1"/>
    <col min="15895" max="15895" width="11.28515625" style="2" bestFit="1" customWidth="1"/>
    <col min="15896" max="15896" width="9" style="2" bestFit="1" customWidth="1"/>
    <col min="15897" max="15897" width="9.85546875" style="2" bestFit="1" customWidth="1"/>
    <col min="15898" max="15898" width="6.140625" style="2" bestFit="1" customWidth="1"/>
    <col min="15899" max="16128" width="9.140625" style="2"/>
    <col min="16129" max="16130" width="12.42578125" style="2" customWidth="1"/>
    <col min="16131" max="16131" width="11.5703125" style="2" customWidth="1"/>
    <col min="16132" max="16132" width="14.140625" style="2" bestFit="1" customWidth="1"/>
    <col min="16133" max="16133" width="23.7109375" style="2" customWidth="1"/>
    <col min="16134" max="16134" width="22.140625" style="2" customWidth="1"/>
    <col min="16135" max="16135" width="9.28515625" style="2" customWidth="1"/>
    <col min="16136" max="16136" width="6.5703125" style="2" customWidth="1"/>
    <col min="16137" max="16137" width="15.5703125" style="2" customWidth="1"/>
    <col min="16138" max="16138" width="7.5703125" style="2" customWidth="1"/>
    <col min="16139" max="16139" width="10.5703125" style="2" customWidth="1"/>
    <col min="16140" max="16140" width="12" style="2" bestFit="1" customWidth="1"/>
    <col min="16141" max="16141" width="13.140625" style="2" customWidth="1"/>
    <col min="16142" max="16142" width="12.85546875" style="2" customWidth="1"/>
    <col min="16143" max="16143" width="12.42578125" style="2" customWidth="1"/>
    <col min="16144" max="16144" width="12.85546875" style="2" customWidth="1"/>
    <col min="16145" max="16145" width="11.140625" style="2" bestFit="1" customWidth="1"/>
    <col min="16146" max="16147" width="9.85546875" style="2" customWidth="1"/>
    <col min="16148" max="16148" width="10.7109375" style="2" customWidth="1"/>
    <col min="16149" max="16149" width="10.28515625" style="2" bestFit="1" customWidth="1"/>
    <col min="16150" max="16150" width="8.7109375" style="2" customWidth="1"/>
    <col min="16151" max="16151" width="11.28515625" style="2" bestFit="1" customWidth="1"/>
    <col min="16152" max="16152" width="9" style="2" bestFit="1" customWidth="1"/>
    <col min="16153" max="16153" width="9.85546875" style="2" bestFit="1" customWidth="1"/>
    <col min="16154" max="16154" width="6.140625" style="2" bestFit="1" customWidth="1"/>
    <col min="16155" max="16384" width="9.140625" style="2"/>
  </cols>
  <sheetData>
    <row r="1" spans="2:25">
      <c r="B1" s="16" t="s">
        <v>96</v>
      </c>
      <c r="C1" s="16"/>
      <c r="D1" s="16"/>
      <c r="E1" s="16"/>
      <c r="F1" s="17"/>
      <c r="G1" s="17"/>
      <c r="H1" s="17"/>
      <c r="I1" s="18"/>
      <c r="J1" s="18"/>
      <c r="K1" s="18"/>
      <c r="L1" s="17"/>
      <c r="M1" s="17"/>
      <c r="N1" s="17"/>
      <c r="O1" s="17"/>
      <c r="P1" s="17"/>
      <c r="Q1" s="17"/>
      <c r="R1" s="17"/>
      <c r="S1" s="17"/>
      <c r="T1" s="17"/>
      <c r="U1" s="17"/>
      <c r="V1" s="19"/>
      <c r="W1" s="17"/>
      <c r="X1" s="19"/>
      <c r="Y1" s="17"/>
    </row>
    <row r="2" spans="2:25">
      <c r="B2" s="16" t="s">
        <v>98</v>
      </c>
      <c r="C2" s="16"/>
      <c r="D2" s="16"/>
      <c r="E2" s="16"/>
      <c r="F2" s="17"/>
      <c r="G2" s="17"/>
      <c r="H2" s="17"/>
      <c r="I2" s="18"/>
      <c r="J2" s="18"/>
      <c r="K2" s="18"/>
      <c r="L2" s="17"/>
      <c r="M2" s="17"/>
      <c r="N2" s="17"/>
      <c r="O2" s="17"/>
      <c r="P2" s="17"/>
      <c r="Q2" s="17"/>
      <c r="R2" s="17"/>
      <c r="S2" s="17"/>
      <c r="T2" s="17"/>
      <c r="U2" s="17"/>
      <c r="V2" s="19"/>
      <c r="W2" s="17"/>
      <c r="X2" s="19"/>
      <c r="Y2" s="17"/>
    </row>
    <row r="3" spans="2:25">
      <c r="B3" s="16" t="s">
        <v>97</v>
      </c>
      <c r="C3" s="20"/>
      <c r="D3" s="20"/>
      <c r="E3" s="20"/>
      <c r="F3" s="17"/>
      <c r="G3" s="17"/>
      <c r="H3" s="17"/>
      <c r="I3" s="18"/>
      <c r="J3" s="18"/>
      <c r="K3" s="18"/>
      <c r="L3" s="17"/>
      <c r="M3" s="17"/>
      <c r="N3" s="17"/>
      <c r="O3" s="17"/>
      <c r="P3" s="17"/>
      <c r="Q3" s="17"/>
      <c r="R3" s="17"/>
      <c r="S3" s="17"/>
      <c r="T3" s="17"/>
      <c r="U3" s="17"/>
      <c r="V3" s="19"/>
      <c r="W3" s="17"/>
      <c r="X3" s="19"/>
      <c r="Y3" s="17"/>
    </row>
    <row r="4" spans="2:25">
      <c r="B4" s="21" t="s">
        <v>107</v>
      </c>
      <c r="C4" s="21"/>
      <c r="D4" s="21"/>
      <c r="E4" s="21"/>
      <c r="F4" s="17"/>
      <c r="G4" s="17"/>
      <c r="H4" s="17"/>
      <c r="I4" s="18"/>
      <c r="J4" s="18"/>
      <c r="K4" s="18"/>
      <c r="L4" s="17"/>
      <c r="M4" s="17"/>
      <c r="N4" s="17"/>
      <c r="O4" s="17"/>
      <c r="P4" s="17"/>
      <c r="Q4" s="17"/>
      <c r="R4" s="17"/>
      <c r="S4" s="17"/>
      <c r="T4" s="17"/>
      <c r="U4" s="17"/>
      <c r="V4" s="19"/>
      <c r="W4" s="17"/>
      <c r="X4" s="19"/>
      <c r="Y4" s="17"/>
    </row>
    <row r="5" spans="2:25">
      <c r="B5" s="147" t="s">
        <v>130</v>
      </c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</row>
    <row r="6" spans="2:25" ht="13.5" thickBot="1">
      <c r="B6" s="17"/>
      <c r="C6" s="17"/>
      <c r="D6" s="17"/>
      <c r="E6" s="17"/>
      <c r="F6" s="17"/>
      <c r="G6" s="17"/>
      <c r="H6" s="17"/>
      <c r="I6" s="18"/>
      <c r="J6" s="18"/>
      <c r="K6" s="18"/>
      <c r="L6" s="17"/>
      <c r="M6" s="17"/>
      <c r="N6" s="17"/>
      <c r="O6" s="17"/>
      <c r="P6" s="17"/>
      <c r="Q6" s="17"/>
      <c r="R6" s="17"/>
      <c r="S6" s="17"/>
      <c r="T6" s="17"/>
      <c r="U6" s="17"/>
      <c r="V6" s="19"/>
      <c r="W6" s="17"/>
      <c r="X6" s="19"/>
      <c r="Y6" s="17"/>
    </row>
    <row r="7" spans="2:25" ht="48.75" customHeight="1" thickBot="1">
      <c r="B7" s="148" t="s">
        <v>131</v>
      </c>
      <c r="C7" s="149"/>
      <c r="D7" s="149"/>
      <c r="E7" s="149"/>
      <c r="F7" s="149"/>
      <c r="G7" s="149"/>
      <c r="H7" s="149"/>
      <c r="I7" s="149"/>
      <c r="J7" s="149"/>
      <c r="K7" s="150"/>
      <c r="L7" s="151" t="s">
        <v>132</v>
      </c>
      <c r="M7" s="153" t="s">
        <v>133</v>
      </c>
      <c r="N7" s="154"/>
      <c r="O7" s="151" t="s">
        <v>134</v>
      </c>
      <c r="P7" s="151" t="s">
        <v>167</v>
      </c>
      <c r="Q7" s="148" t="s">
        <v>135</v>
      </c>
      <c r="R7" s="150"/>
      <c r="S7" s="151" t="s">
        <v>136</v>
      </c>
      <c r="T7" s="148" t="s">
        <v>137</v>
      </c>
      <c r="U7" s="149"/>
      <c r="V7" s="149"/>
      <c r="W7" s="149"/>
      <c r="X7" s="149"/>
      <c r="Y7" s="150"/>
    </row>
    <row r="8" spans="2:25" ht="21.95" customHeight="1">
      <c r="B8" s="155" t="s">
        <v>138</v>
      </c>
      <c r="C8" s="156"/>
      <c r="D8" s="158" t="s">
        <v>139</v>
      </c>
      <c r="E8" s="158" t="s">
        <v>166</v>
      </c>
      <c r="F8" s="160" t="s">
        <v>140</v>
      </c>
      <c r="G8" s="161"/>
      <c r="H8" s="158" t="s">
        <v>141</v>
      </c>
      <c r="I8" s="162" t="s">
        <v>142</v>
      </c>
      <c r="J8" s="163"/>
      <c r="K8" s="158" t="s">
        <v>143</v>
      </c>
      <c r="L8" s="152"/>
      <c r="M8" s="22" t="s">
        <v>144</v>
      </c>
      <c r="N8" s="22" t="s">
        <v>145</v>
      </c>
      <c r="O8" s="152"/>
      <c r="P8" s="152"/>
      <c r="Q8" s="23" t="s">
        <v>146</v>
      </c>
      <c r="R8" s="23" t="s">
        <v>147</v>
      </c>
      <c r="S8" s="152"/>
      <c r="T8" s="24" t="s">
        <v>148</v>
      </c>
      <c r="U8" s="25" t="s">
        <v>149</v>
      </c>
      <c r="V8" s="24" t="s">
        <v>150</v>
      </c>
      <c r="W8" s="26" t="s">
        <v>149</v>
      </c>
      <c r="X8" s="27" t="s">
        <v>151</v>
      </c>
      <c r="Y8" s="26" t="s">
        <v>149</v>
      </c>
    </row>
    <row r="9" spans="2:25" ht="43.5" customHeight="1" thickBot="1">
      <c r="B9" s="28" t="s">
        <v>152</v>
      </c>
      <c r="C9" s="28" t="s">
        <v>153</v>
      </c>
      <c r="D9" s="159"/>
      <c r="E9" s="159"/>
      <c r="F9" s="29" t="s">
        <v>154</v>
      </c>
      <c r="G9" s="29" t="s">
        <v>155</v>
      </c>
      <c r="H9" s="159"/>
      <c r="I9" s="29" t="s">
        <v>152</v>
      </c>
      <c r="J9" s="29" t="s">
        <v>153</v>
      </c>
      <c r="K9" s="159"/>
      <c r="L9" s="28" t="s">
        <v>3</v>
      </c>
      <c r="M9" s="30" t="s">
        <v>7</v>
      </c>
      <c r="N9" s="30" t="s">
        <v>2</v>
      </c>
      <c r="O9" s="30" t="s">
        <v>156</v>
      </c>
      <c r="P9" s="30" t="s">
        <v>59</v>
      </c>
      <c r="Q9" s="30" t="s">
        <v>58</v>
      </c>
      <c r="R9" s="30" t="s">
        <v>157</v>
      </c>
      <c r="S9" s="28" t="s">
        <v>158</v>
      </c>
      <c r="T9" s="31" t="s">
        <v>6</v>
      </c>
      <c r="U9" s="32" t="s">
        <v>159</v>
      </c>
      <c r="V9" s="31" t="s">
        <v>160</v>
      </c>
      <c r="W9" s="32" t="s">
        <v>161</v>
      </c>
      <c r="X9" s="33" t="s">
        <v>162</v>
      </c>
      <c r="Y9" s="32" t="s">
        <v>163</v>
      </c>
    </row>
    <row r="10" spans="2:25" ht="18" customHeight="1">
      <c r="B10" s="34"/>
      <c r="C10" s="35"/>
      <c r="D10" s="35"/>
      <c r="E10" s="35"/>
      <c r="F10" s="35"/>
      <c r="G10" s="36"/>
      <c r="H10" s="34"/>
      <c r="I10" s="34"/>
      <c r="J10" s="37"/>
      <c r="K10" s="34"/>
      <c r="L10" s="38"/>
      <c r="M10" s="39"/>
      <c r="N10" s="39"/>
      <c r="O10" s="40">
        <f>L10+M10-N10</f>
        <v>0</v>
      </c>
      <c r="P10" s="38"/>
      <c r="Q10" s="39"/>
      <c r="R10" s="39"/>
      <c r="S10" s="39">
        <f>O10-P10+Q10+R10</f>
        <v>0</v>
      </c>
      <c r="T10" s="39"/>
      <c r="U10" s="41">
        <f>IF(S10&gt;0,T10/S10,0)</f>
        <v>0</v>
      </c>
      <c r="V10" s="39"/>
      <c r="W10" s="41">
        <f>IF(S10&gt;0,V10/S10,0)</f>
        <v>0</v>
      </c>
      <c r="X10" s="39"/>
      <c r="Y10" s="41">
        <f>IF(S10&gt;0,X10/S10,0)</f>
        <v>0</v>
      </c>
    </row>
    <row r="11" spans="2:25" ht="18" customHeight="1">
      <c r="B11" s="42"/>
      <c r="C11" s="42"/>
      <c r="D11" s="42"/>
      <c r="E11" s="42"/>
      <c r="F11" s="42"/>
      <c r="G11" s="43"/>
      <c r="H11" s="44"/>
      <c r="I11" s="44"/>
      <c r="J11" s="45"/>
      <c r="K11" s="44"/>
      <c r="L11" s="46"/>
      <c r="M11" s="46"/>
      <c r="N11" s="46"/>
      <c r="O11" s="47">
        <f t="shared" ref="O11:O31" si="0">L11+M11-N11</f>
        <v>0</v>
      </c>
      <c r="P11" s="46"/>
      <c r="Q11" s="46"/>
      <c r="R11" s="46"/>
      <c r="S11" s="46">
        <f t="shared" ref="S11:S31" si="1">O11-P11+Q11+R11</f>
        <v>0</v>
      </c>
      <c r="T11" s="46"/>
      <c r="U11" s="48">
        <f t="shared" ref="U11:U32" si="2">IF(S11&gt;0,T11/S11,0)</f>
        <v>0</v>
      </c>
      <c r="V11" s="46"/>
      <c r="W11" s="48">
        <f t="shared" ref="W11:W32" si="3">IF(S11&gt;0,V11/S11,0)</f>
        <v>0</v>
      </c>
      <c r="X11" s="46"/>
      <c r="Y11" s="48">
        <f t="shared" ref="Y11:Y32" si="4">IF(S11&gt;0,X11/S11,0)</f>
        <v>0</v>
      </c>
    </row>
    <row r="12" spans="2:25" ht="18" customHeight="1">
      <c r="B12" s="42"/>
      <c r="C12" s="42"/>
      <c r="D12" s="42"/>
      <c r="E12" s="42"/>
      <c r="F12" s="42"/>
      <c r="G12" s="45"/>
      <c r="H12" s="44"/>
      <c r="I12" s="42"/>
      <c r="J12" s="42"/>
      <c r="K12" s="42"/>
      <c r="L12" s="49"/>
      <c r="M12" s="49"/>
      <c r="N12" s="49"/>
      <c r="O12" s="46">
        <f t="shared" si="0"/>
        <v>0</v>
      </c>
      <c r="P12" s="49"/>
      <c r="Q12" s="49"/>
      <c r="R12" s="49"/>
      <c r="S12" s="46">
        <f t="shared" si="1"/>
        <v>0</v>
      </c>
      <c r="T12" s="49"/>
      <c r="U12" s="50">
        <f t="shared" si="2"/>
        <v>0</v>
      </c>
      <c r="V12" s="49"/>
      <c r="W12" s="50">
        <f t="shared" si="3"/>
        <v>0</v>
      </c>
      <c r="X12" s="49"/>
      <c r="Y12" s="50">
        <f t="shared" si="4"/>
        <v>0</v>
      </c>
    </row>
    <row r="13" spans="2:25" ht="18" customHeight="1">
      <c r="B13" s="42"/>
      <c r="C13" s="42"/>
      <c r="D13" s="42"/>
      <c r="E13" s="42"/>
      <c r="F13" s="42"/>
      <c r="G13" s="45"/>
      <c r="H13" s="44"/>
      <c r="I13" s="42"/>
      <c r="J13" s="42"/>
      <c r="K13" s="42"/>
      <c r="L13" s="49"/>
      <c r="M13" s="49"/>
      <c r="N13" s="49"/>
      <c r="O13" s="46">
        <f t="shared" si="0"/>
        <v>0</v>
      </c>
      <c r="P13" s="49"/>
      <c r="Q13" s="49"/>
      <c r="R13" s="49"/>
      <c r="S13" s="46">
        <f t="shared" si="1"/>
        <v>0</v>
      </c>
      <c r="T13" s="49"/>
      <c r="U13" s="50">
        <f t="shared" si="2"/>
        <v>0</v>
      </c>
      <c r="V13" s="49"/>
      <c r="W13" s="50">
        <f t="shared" si="3"/>
        <v>0</v>
      </c>
      <c r="X13" s="49"/>
      <c r="Y13" s="50">
        <f t="shared" si="4"/>
        <v>0</v>
      </c>
    </row>
    <row r="14" spans="2:25" ht="18" customHeight="1">
      <c r="B14" s="42"/>
      <c r="C14" s="42"/>
      <c r="D14" s="42"/>
      <c r="E14" s="42"/>
      <c r="F14" s="42"/>
      <c r="G14" s="45"/>
      <c r="H14" s="44"/>
      <c r="I14" s="42"/>
      <c r="J14" s="42"/>
      <c r="K14" s="42"/>
      <c r="L14" s="49"/>
      <c r="M14" s="49"/>
      <c r="N14" s="49"/>
      <c r="O14" s="46">
        <f t="shared" si="0"/>
        <v>0</v>
      </c>
      <c r="P14" s="49"/>
      <c r="Q14" s="49"/>
      <c r="R14" s="49"/>
      <c r="S14" s="46">
        <f t="shared" si="1"/>
        <v>0</v>
      </c>
      <c r="T14" s="49"/>
      <c r="U14" s="50">
        <f t="shared" si="2"/>
        <v>0</v>
      </c>
      <c r="V14" s="49"/>
      <c r="W14" s="50">
        <f t="shared" si="3"/>
        <v>0</v>
      </c>
      <c r="X14" s="49"/>
      <c r="Y14" s="50">
        <f t="shared" si="4"/>
        <v>0</v>
      </c>
    </row>
    <row r="15" spans="2:25" ht="18" customHeight="1">
      <c r="B15" s="42"/>
      <c r="C15" s="42"/>
      <c r="D15" s="42"/>
      <c r="E15" s="42"/>
      <c r="F15" s="42"/>
      <c r="G15" s="45"/>
      <c r="H15" s="44"/>
      <c r="I15" s="44"/>
      <c r="J15" s="45"/>
      <c r="K15" s="44"/>
      <c r="L15" s="46"/>
      <c r="M15" s="46"/>
      <c r="N15" s="46"/>
      <c r="O15" s="46">
        <f t="shared" si="0"/>
        <v>0</v>
      </c>
      <c r="P15" s="46"/>
      <c r="Q15" s="46"/>
      <c r="R15" s="46"/>
      <c r="S15" s="46">
        <f t="shared" si="1"/>
        <v>0</v>
      </c>
      <c r="T15" s="46"/>
      <c r="U15" s="48">
        <f t="shared" si="2"/>
        <v>0</v>
      </c>
      <c r="V15" s="46"/>
      <c r="W15" s="48">
        <f t="shared" si="3"/>
        <v>0</v>
      </c>
      <c r="X15" s="46"/>
      <c r="Y15" s="48">
        <f t="shared" si="4"/>
        <v>0</v>
      </c>
    </row>
    <row r="16" spans="2:25" ht="18" customHeight="1">
      <c r="B16" s="42"/>
      <c r="C16" s="42"/>
      <c r="D16" s="42"/>
      <c r="E16" s="42"/>
      <c r="F16" s="42"/>
      <c r="G16" s="45"/>
      <c r="H16" s="44"/>
      <c r="I16" s="42"/>
      <c r="J16" s="42"/>
      <c r="K16" s="42"/>
      <c r="L16" s="49"/>
      <c r="M16" s="49"/>
      <c r="N16" s="49"/>
      <c r="O16" s="46">
        <f t="shared" si="0"/>
        <v>0</v>
      </c>
      <c r="P16" s="49"/>
      <c r="Q16" s="49"/>
      <c r="R16" s="49"/>
      <c r="S16" s="46">
        <f t="shared" si="1"/>
        <v>0</v>
      </c>
      <c r="T16" s="49"/>
      <c r="U16" s="50">
        <f t="shared" si="2"/>
        <v>0</v>
      </c>
      <c r="V16" s="49"/>
      <c r="W16" s="50">
        <f t="shared" si="3"/>
        <v>0</v>
      </c>
      <c r="X16" s="49"/>
      <c r="Y16" s="50">
        <f t="shared" si="4"/>
        <v>0</v>
      </c>
    </row>
    <row r="17" spans="2:25" ht="18" customHeight="1">
      <c r="B17" s="42"/>
      <c r="C17" s="42"/>
      <c r="D17" s="42"/>
      <c r="E17" s="42"/>
      <c r="F17" s="42"/>
      <c r="G17" s="45"/>
      <c r="H17" s="44"/>
      <c r="I17" s="42"/>
      <c r="J17" s="42"/>
      <c r="K17" s="42"/>
      <c r="L17" s="49"/>
      <c r="M17" s="49"/>
      <c r="N17" s="49"/>
      <c r="O17" s="46">
        <f t="shared" si="0"/>
        <v>0</v>
      </c>
      <c r="P17" s="49"/>
      <c r="Q17" s="49"/>
      <c r="R17" s="49"/>
      <c r="S17" s="46">
        <f t="shared" si="1"/>
        <v>0</v>
      </c>
      <c r="T17" s="49"/>
      <c r="U17" s="50">
        <f t="shared" si="2"/>
        <v>0</v>
      </c>
      <c r="V17" s="49"/>
      <c r="W17" s="50">
        <f t="shared" si="3"/>
        <v>0</v>
      </c>
      <c r="X17" s="49"/>
      <c r="Y17" s="50">
        <f t="shared" si="4"/>
        <v>0</v>
      </c>
    </row>
    <row r="18" spans="2:25" ht="18" customHeight="1">
      <c r="B18" s="42"/>
      <c r="C18" s="42"/>
      <c r="D18" s="42"/>
      <c r="E18" s="42"/>
      <c r="F18" s="42"/>
      <c r="G18" s="45"/>
      <c r="H18" s="44"/>
      <c r="I18" s="42"/>
      <c r="J18" s="42"/>
      <c r="K18" s="42"/>
      <c r="L18" s="46"/>
      <c r="M18" s="46"/>
      <c r="N18" s="46"/>
      <c r="O18" s="46">
        <f t="shared" si="0"/>
        <v>0</v>
      </c>
      <c r="P18" s="46"/>
      <c r="Q18" s="46"/>
      <c r="R18" s="46"/>
      <c r="S18" s="46">
        <f t="shared" si="1"/>
        <v>0</v>
      </c>
      <c r="T18" s="46"/>
      <c r="U18" s="48">
        <f t="shared" si="2"/>
        <v>0</v>
      </c>
      <c r="V18" s="46"/>
      <c r="W18" s="48">
        <f t="shared" si="3"/>
        <v>0</v>
      </c>
      <c r="X18" s="46"/>
      <c r="Y18" s="48">
        <f t="shared" si="4"/>
        <v>0</v>
      </c>
    </row>
    <row r="19" spans="2:25" ht="18" customHeight="1">
      <c r="B19" s="42"/>
      <c r="C19" s="42"/>
      <c r="D19" s="42"/>
      <c r="E19" s="42"/>
      <c r="F19" s="42"/>
      <c r="G19" s="45"/>
      <c r="H19" s="44"/>
      <c r="I19" s="42"/>
      <c r="J19" s="42"/>
      <c r="K19" s="42"/>
      <c r="L19" s="46"/>
      <c r="M19" s="46"/>
      <c r="N19" s="46"/>
      <c r="O19" s="46">
        <f t="shared" si="0"/>
        <v>0</v>
      </c>
      <c r="P19" s="46"/>
      <c r="Q19" s="46"/>
      <c r="R19" s="46"/>
      <c r="S19" s="46">
        <f t="shared" si="1"/>
        <v>0</v>
      </c>
      <c r="T19" s="46"/>
      <c r="U19" s="48">
        <f t="shared" si="2"/>
        <v>0</v>
      </c>
      <c r="V19" s="46"/>
      <c r="W19" s="48">
        <f t="shared" si="3"/>
        <v>0</v>
      </c>
      <c r="X19" s="46"/>
      <c r="Y19" s="48">
        <f t="shared" si="4"/>
        <v>0</v>
      </c>
    </row>
    <row r="20" spans="2:25" ht="18" customHeight="1">
      <c r="B20" s="42"/>
      <c r="C20" s="42"/>
      <c r="D20" s="42"/>
      <c r="E20" s="42"/>
      <c r="F20" s="42"/>
      <c r="G20" s="45"/>
      <c r="H20" s="44"/>
      <c r="I20" s="42"/>
      <c r="J20" s="42"/>
      <c r="K20" s="42"/>
      <c r="L20" s="46"/>
      <c r="M20" s="46"/>
      <c r="N20" s="46"/>
      <c r="O20" s="46">
        <f t="shared" si="0"/>
        <v>0</v>
      </c>
      <c r="P20" s="46"/>
      <c r="Q20" s="46"/>
      <c r="R20" s="46"/>
      <c r="S20" s="46">
        <f t="shared" si="1"/>
        <v>0</v>
      </c>
      <c r="T20" s="46"/>
      <c r="U20" s="48">
        <f t="shared" si="2"/>
        <v>0</v>
      </c>
      <c r="V20" s="46"/>
      <c r="W20" s="48">
        <f t="shared" si="3"/>
        <v>0</v>
      </c>
      <c r="X20" s="46"/>
      <c r="Y20" s="48">
        <f t="shared" si="4"/>
        <v>0</v>
      </c>
    </row>
    <row r="21" spans="2:25" ht="18" customHeight="1">
      <c r="B21" s="42"/>
      <c r="C21" s="42"/>
      <c r="D21" s="42"/>
      <c r="E21" s="42"/>
      <c r="F21" s="42"/>
      <c r="G21" s="45"/>
      <c r="H21" s="44"/>
      <c r="I21" s="42"/>
      <c r="J21" s="42"/>
      <c r="K21" s="42"/>
      <c r="L21" s="46"/>
      <c r="M21" s="46"/>
      <c r="N21" s="46"/>
      <c r="O21" s="46">
        <f t="shared" si="0"/>
        <v>0</v>
      </c>
      <c r="P21" s="46"/>
      <c r="Q21" s="46"/>
      <c r="R21" s="46"/>
      <c r="S21" s="46">
        <f t="shared" si="1"/>
        <v>0</v>
      </c>
      <c r="T21" s="46"/>
      <c r="U21" s="48">
        <f t="shared" si="2"/>
        <v>0</v>
      </c>
      <c r="V21" s="46"/>
      <c r="W21" s="48">
        <f t="shared" si="3"/>
        <v>0</v>
      </c>
      <c r="X21" s="46"/>
      <c r="Y21" s="48">
        <f t="shared" si="4"/>
        <v>0</v>
      </c>
    </row>
    <row r="22" spans="2:25" ht="18" customHeight="1">
      <c r="B22" s="42"/>
      <c r="C22" s="42"/>
      <c r="D22" s="42"/>
      <c r="E22" s="42"/>
      <c r="F22" s="42"/>
      <c r="G22" s="45"/>
      <c r="H22" s="44"/>
      <c r="I22" s="42"/>
      <c r="J22" s="42"/>
      <c r="K22" s="42"/>
      <c r="L22" s="46"/>
      <c r="M22" s="46"/>
      <c r="N22" s="46"/>
      <c r="O22" s="46">
        <f t="shared" si="0"/>
        <v>0</v>
      </c>
      <c r="P22" s="46"/>
      <c r="Q22" s="46"/>
      <c r="R22" s="46"/>
      <c r="S22" s="46">
        <f t="shared" si="1"/>
        <v>0</v>
      </c>
      <c r="T22" s="46"/>
      <c r="U22" s="48">
        <f t="shared" si="2"/>
        <v>0</v>
      </c>
      <c r="V22" s="46"/>
      <c r="W22" s="48">
        <f t="shared" si="3"/>
        <v>0</v>
      </c>
      <c r="X22" s="46"/>
      <c r="Y22" s="48">
        <f t="shared" si="4"/>
        <v>0</v>
      </c>
    </row>
    <row r="23" spans="2:25" ht="18" customHeight="1">
      <c r="B23" s="42"/>
      <c r="C23" s="42"/>
      <c r="D23" s="42"/>
      <c r="E23" s="42"/>
      <c r="F23" s="42"/>
      <c r="G23" s="45"/>
      <c r="H23" s="44"/>
      <c r="I23" s="42"/>
      <c r="J23" s="42"/>
      <c r="K23" s="42"/>
      <c r="L23" s="49"/>
      <c r="M23" s="49"/>
      <c r="N23" s="49"/>
      <c r="O23" s="46">
        <f t="shared" si="0"/>
        <v>0</v>
      </c>
      <c r="P23" s="49"/>
      <c r="Q23" s="49"/>
      <c r="R23" s="49"/>
      <c r="S23" s="46">
        <f t="shared" si="1"/>
        <v>0</v>
      </c>
      <c r="T23" s="49"/>
      <c r="U23" s="50">
        <f t="shared" si="2"/>
        <v>0</v>
      </c>
      <c r="V23" s="49"/>
      <c r="W23" s="50">
        <f t="shared" si="3"/>
        <v>0</v>
      </c>
      <c r="X23" s="49"/>
      <c r="Y23" s="50">
        <f t="shared" si="4"/>
        <v>0</v>
      </c>
    </row>
    <row r="24" spans="2:25" ht="18" customHeight="1">
      <c r="B24" s="42"/>
      <c r="C24" s="42"/>
      <c r="D24" s="42"/>
      <c r="E24" s="42"/>
      <c r="F24" s="42"/>
      <c r="G24" s="45"/>
      <c r="H24" s="44"/>
      <c r="I24" s="42"/>
      <c r="J24" s="42"/>
      <c r="K24" s="42"/>
      <c r="L24" s="49"/>
      <c r="M24" s="49"/>
      <c r="N24" s="49"/>
      <c r="O24" s="46">
        <f t="shared" si="0"/>
        <v>0</v>
      </c>
      <c r="P24" s="49"/>
      <c r="Q24" s="49"/>
      <c r="R24" s="49"/>
      <c r="S24" s="46">
        <f t="shared" si="1"/>
        <v>0</v>
      </c>
      <c r="T24" s="49"/>
      <c r="U24" s="50">
        <f t="shared" si="2"/>
        <v>0</v>
      </c>
      <c r="V24" s="49"/>
      <c r="W24" s="50">
        <f t="shared" si="3"/>
        <v>0</v>
      </c>
      <c r="X24" s="49"/>
      <c r="Y24" s="50">
        <f t="shared" si="4"/>
        <v>0</v>
      </c>
    </row>
    <row r="25" spans="2:25" ht="18" customHeight="1">
      <c r="B25" s="42"/>
      <c r="C25" s="42"/>
      <c r="D25" s="42"/>
      <c r="E25" s="42"/>
      <c r="F25" s="42"/>
      <c r="G25" s="45"/>
      <c r="H25" s="44"/>
      <c r="I25" s="42"/>
      <c r="J25" s="42"/>
      <c r="K25" s="42"/>
      <c r="L25" s="46"/>
      <c r="M25" s="46"/>
      <c r="N25" s="46"/>
      <c r="O25" s="46">
        <f t="shared" si="0"/>
        <v>0</v>
      </c>
      <c r="P25" s="46"/>
      <c r="Q25" s="46"/>
      <c r="R25" s="46"/>
      <c r="S25" s="46">
        <f t="shared" si="1"/>
        <v>0</v>
      </c>
      <c r="T25" s="46"/>
      <c r="U25" s="48">
        <f t="shared" si="2"/>
        <v>0</v>
      </c>
      <c r="V25" s="46"/>
      <c r="W25" s="48">
        <f t="shared" si="3"/>
        <v>0</v>
      </c>
      <c r="X25" s="46"/>
      <c r="Y25" s="48">
        <f t="shared" si="4"/>
        <v>0</v>
      </c>
    </row>
    <row r="26" spans="2:25" ht="18" customHeight="1">
      <c r="B26" s="42"/>
      <c r="C26" s="42"/>
      <c r="D26" s="42"/>
      <c r="E26" s="42"/>
      <c r="F26" s="42"/>
      <c r="G26" s="45"/>
      <c r="H26" s="44"/>
      <c r="I26" s="42"/>
      <c r="J26" s="51"/>
      <c r="K26" s="42"/>
      <c r="L26" s="46"/>
      <c r="M26" s="46"/>
      <c r="N26" s="46"/>
      <c r="O26" s="46">
        <f t="shared" si="0"/>
        <v>0</v>
      </c>
      <c r="P26" s="46"/>
      <c r="Q26" s="46"/>
      <c r="R26" s="46"/>
      <c r="S26" s="46">
        <f t="shared" si="1"/>
        <v>0</v>
      </c>
      <c r="T26" s="46"/>
      <c r="U26" s="48">
        <f t="shared" si="2"/>
        <v>0</v>
      </c>
      <c r="V26" s="46"/>
      <c r="W26" s="48">
        <f t="shared" si="3"/>
        <v>0</v>
      </c>
      <c r="X26" s="46"/>
      <c r="Y26" s="48">
        <f t="shared" si="4"/>
        <v>0</v>
      </c>
    </row>
    <row r="27" spans="2:25" ht="18" customHeight="1">
      <c r="B27" s="42"/>
      <c r="C27" s="42"/>
      <c r="D27" s="42"/>
      <c r="E27" s="42"/>
      <c r="F27" s="42"/>
      <c r="G27" s="45"/>
      <c r="H27" s="44"/>
      <c r="I27" s="42"/>
      <c r="J27" s="42"/>
      <c r="K27" s="42"/>
      <c r="L27" s="49"/>
      <c r="M27" s="49"/>
      <c r="N27" s="49"/>
      <c r="O27" s="46">
        <f t="shared" si="0"/>
        <v>0</v>
      </c>
      <c r="P27" s="49"/>
      <c r="Q27" s="49"/>
      <c r="R27" s="49"/>
      <c r="S27" s="46">
        <f t="shared" si="1"/>
        <v>0</v>
      </c>
      <c r="T27" s="49"/>
      <c r="U27" s="50">
        <f t="shared" si="2"/>
        <v>0</v>
      </c>
      <c r="V27" s="49"/>
      <c r="W27" s="50">
        <f t="shared" si="3"/>
        <v>0</v>
      </c>
      <c r="X27" s="49"/>
      <c r="Y27" s="50">
        <f t="shared" si="4"/>
        <v>0</v>
      </c>
    </row>
    <row r="28" spans="2:25" ht="18" customHeight="1">
      <c r="B28" s="42"/>
      <c r="C28" s="42"/>
      <c r="D28" s="42"/>
      <c r="E28" s="42"/>
      <c r="F28" s="42"/>
      <c r="G28" s="45"/>
      <c r="H28" s="44"/>
      <c r="I28" s="42"/>
      <c r="J28" s="42"/>
      <c r="K28" s="42"/>
      <c r="L28" s="49"/>
      <c r="M28" s="49"/>
      <c r="N28" s="49"/>
      <c r="O28" s="46">
        <f t="shared" si="0"/>
        <v>0</v>
      </c>
      <c r="P28" s="49"/>
      <c r="Q28" s="49"/>
      <c r="R28" s="49"/>
      <c r="S28" s="46">
        <f t="shared" si="1"/>
        <v>0</v>
      </c>
      <c r="T28" s="49"/>
      <c r="U28" s="50">
        <f t="shared" si="2"/>
        <v>0</v>
      </c>
      <c r="V28" s="49"/>
      <c r="W28" s="50">
        <f t="shared" si="3"/>
        <v>0</v>
      </c>
      <c r="X28" s="49"/>
      <c r="Y28" s="50">
        <f t="shared" si="4"/>
        <v>0</v>
      </c>
    </row>
    <row r="29" spans="2:25" ht="18" customHeight="1">
      <c r="B29" s="42"/>
      <c r="C29" s="42"/>
      <c r="D29" s="42"/>
      <c r="E29" s="42"/>
      <c r="F29" s="42"/>
      <c r="G29" s="45"/>
      <c r="H29" s="44"/>
      <c r="I29" s="42"/>
      <c r="J29" s="42"/>
      <c r="K29" s="42"/>
      <c r="L29" s="46"/>
      <c r="M29" s="46"/>
      <c r="N29" s="46"/>
      <c r="O29" s="46">
        <f t="shared" si="0"/>
        <v>0</v>
      </c>
      <c r="P29" s="46"/>
      <c r="Q29" s="46"/>
      <c r="R29" s="46"/>
      <c r="S29" s="46">
        <f t="shared" si="1"/>
        <v>0</v>
      </c>
      <c r="T29" s="46"/>
      <c r="U29" s="48">
        <f t="shared" si="2"/>
        <v>0</v>
      </c>
      <c r="V29" s="46"/>
      <c r="W29" s="48">
        <f t="shared" si="3"/>
        <v>0</v>
      </c>
      <c r="X29" s="46"/>
      <c r="Y29" s="48">
        <f t="shared" si="4"/>
        <v>0</v>
      </c>
    </row>
    <row r="30" spans="2:25" ht="18" customHeight="1">
      <c r="B30" s="42"/>
      <c r="C30" s="42"/>
      <c r="D30" s="42"/>
      <c r="E30" s="42"/>
      <c r="F30" s="42"/>
      <c r="G30" s="45"/>
      <c r="H30" s="44"/>
      <c r="I30" s="42"/>
      <c r="J30" s="42"/>
      <c r="K30" s="42"/>
      <c r="L30" s="46"/>
      <c r="M30" s="46"/>
      <c r="N30" s="46"/>
      <c r="O30" s="46">
        <f t="shared" si="0"/>
        <v>0</v>
      </c>
      <c r="P30" s="46"/>
      <c r="Q30" s="46"/>
      <c r="R30" s="46"/>
      <c r="S30" s="46">
        <f t="shared" si="1"/>
        <v>0</v>
      </c>
      <c r="T30" s="46"/>
      <c r="U30" s="48">
        <f t="shared" si="2"/>
        <v>0</v>
      </c>
      <c r="V30" s="46"/>
      <c r="W30" s="48">
        <f t="shared" si="3"/>
        <v>0</v>
      </c>
      <c r="X30" s="46"/>
      <c r="Y30" s="48">
        <f t="shared" si="4"/>
        <v>0</v>
      </c>
    </row>
    <row r="31" spans="2:25" ht="18" customHeight="1" thickBot="1">
      <c r="B31" s="52"/>
      <c r="C31" s="52"/>
      <c r="D31" s="52"/>
      <c r="E31" s="52"/>
      <c r="F31" s="52"/>
      <c r="G31" s="53"/>
      <c r="H31" s="54"/>
      <c r="I31" s="52"/>
      <c r="J31" s="52"/>
      <c r="K31" s="52"/>
      <c r="L31" s="55"/>
      <c r="M31" s="55"/>
      <c r="N31" s="55"/>
      <c r="O31" s="56">
        <f t="shared" si="0"/>
        <v>0</v>
      </c>
      <c r="P31" s="55"/>
      <c r="Q31" s="55"/>
      <c r="R31" s="55"/>
      <c r="S31" s="56">
        <f t="shared" si="1"/>
        <v>0</v>
      </c>
      <c r="T31" s="55"/>
      <c r="U31" s="57">
        <f t="shared" si="2"/>
        <v>0</v>
      </c>
      <c r="V31" s="55"/>
      <c r="W31" s="58">
        <f t="shared" si="3"/>
        <v>0</v>
      </c>
      <c r="X31" s="59"/>
      <c r="Y31" s="58">
        <f t="shared" si="4"/>
        <v>0</v>
      </c>
    </row>
    <row r="32" spans="2:25" ht="18" customHeight="1" thickBot="1">
      <c r="B32" s="153" t="s">
        <v>38</v>
      </c>
      <c r="C32" s="157"/>
      <c r="D32" s="157"/>
      <c r="E32" s="157"/>
      <c r="F32" s="157"/>
      <c r="G32" s="157"/>
      <c r="H32" s="157"/>
      <c r="I32" s="157"/>
      <c r="J32" s="157"/>
      <c r="K32" s="154"/>
      <c r="L32" s="60">
        <f t="shared" ref="L32:T32" si="5">SUM(L10:L31)</f>
        <v>0</v>
      </c>
      <c r="M32" s="60">
        <f t="shared" si="5"/>
        <v>0</v>
      </c>
      <c r="N32" s="60">
        <f t="shared" si="5"/>
        <v>0</v>
      </c>
      <c r="O32" s="60">
        <f t="shared" si="5"/>
        <v>0</v>
      </c>
      <c r="P32" s="60">
        <f t="shared" si="5"/>
        <v>0</v>
      </c>
      <c r="Q32" s="60">
        <f t="shared" si="5"/>
        <v>0</v>
      </c>
      <c r="R32" s="60">
        <f t="shared" si="5"/>
        <v>0</v>
      </c>
      <c r="S32" s="60">
        <f t="shared" si="5"/>
        <v>0</v>
      </c>
      <c r="T32" s="60">
        <f t="shared" si="5"/>
        <v>0</v>
      </c>
      <c r="U32" s="57">
        <f t="shared" si="2"/>
        <v>0</v>
      </c>
      <c r="V32" s="61">
        <f>SUM(V10:V31)</f>
        <v>0</v>
      </c>
      <c r="W32" s="62">
        <f t="shared" si="3"/>
        <v>0</v>
      </c>
      <c r="X32" s="60">
        <f>SUM(X10:X31)</f>
        <v>0</v>
      </c>
      <c r="Y32" s="62">
        <f t="shared" si="4"/>
        <v>0</v>
      </c>
    </row>
    <row r="33" spans="2:25">
      <c r="B33" s="17" t="s">
        <v>164</v>
      </c>
      <c r="C33" s="17"/>
      <c r="D33" s="17"/>
      <c r="E33" s="17"/>
      <c r="F33" s="17"/>
      <c r="G33" s="17"/>
      <c r="H33" s="17"/>
      <c r="I33" s="18"/>
      <c r="J33" s="18"/>
      <c r="K33" s="18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9"/>
      <c r="W33" s="17"/>
      <c r="X33" s="19"/>
      <c r="Y33" s="17"/>
    </row>
    <row r="34" spans="2:25">
      <c r="B34" s="17" t="s">
        <v>165</v>
      </c>
      <c r="C34" s="63"/>
      <c r="D34" s="17"/>
      <c r="E34" s="17"/>
      <c r="F34" s="17"/>
      <c r="G34" s="17"/>
      <c r="H34" s="17"/>
      <c r="I34" s="18"/>
      <c r="J34" s="18"/>
      <c r="K34" s="18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9"/>
      <c r="W34" s="17"/>
      <c r="X34" s="19"/>
      <c r="Y34" s="17"/>
    </row>
    <row r="36" spans="2:25">
      <c r="B36" s="14"/>
      <c r="C36" s="14"/>
      <c r="D36" s="14"/>
    </row>
    <row r="38" spans="2:25">
      <c r="D38" s="14"/>
    </row>
    <row r="39" spans="2:25">
      <c r="D39" s="14"/>
    </row>
  </sheetData>
  <mergeCells count="17">
    <mergeCell ref="B32:K32"/>
    <mergeCell ref="D8:D9"/>
    <mergeCell ref="E8:E9"/>
    <mergeCell ref="F8:G8"/>
    <mergeCell ref="H8:H9"/>
    <mergeCell ref="I8:J8"/>
    <mergeCell ref="K8:K9"/>
    <mergeCell ref="B5:Y5"/>
    <mergeCell ref="B7:K7"/>
    <mergeCell ref="L7:L8"/>
    <mergeCell ref="M7:N7"/>
    <mergeCell ref="O7:O8"/>
    <mergeCell ref="P7:P8"/>
    <mergeCell ref="Q7:R7"/>
    <mergeCell ref="S7:S8"/>
    <mergeCell ref="T7:Y7"/>
    <mergeCell ref="B8:C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6"/>
  <sheetViews>
    <sheetView showGridLines="0" zoomScaleNormal="100" workbookViewId="0">
      <selection activeCell="S10" sqref="S10"/>
    </sheetView>
  </sheetViews>
  <sheetFormatPr defaultRowHeight="12.75"/>
  <cols>
    <col min="1" max="1" width="2" customWidth="1"/>
    <col min="2" max="2" width="4.7109375" customWidth="1"/>
    <col min="3" max="3" width="6.140625" customWidth="1"/>
    <col min="4" max="4" width="4.28515625" customWidth="1"/>
    <col min="5" max="5" width="5.85546875" customWidth="1"/>
    <col min="6" max="6" width="12" customWidth="1"/>
    <col min="7" max="17" width="8.7109375" customWidth="1"/>
  </cols>
  <sheetData>
    <row r="1" spans="1:18">
      <c r="B1" s="16" t="s">
        <v>96</v>
      </c>
      <c r="C1" s="16"/>
      <c r="D1" s="16"/>
      <c r="E1" s="16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8">
      <c r="B2" s="16" t="s">
        <v>98</v>
      </c>
      <c r="C2" s="16"/>
      <c r="D2" s="16"/>
      <c r="E2" s="16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8">
      <c r="B3" s="16" t="s">
        <v>97</v>
      </c>
      <c r="C3" s="20"/>
      <c r="D3" s="20"/>
      <c r="E3" s="20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8">
      <c r="B4" s="21" t="s">
        <v>99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5" spans="1:18">
      <c r="B5" s="147" t="s">
        <v>100</v>
      </c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</row>
    <row r="6" spans="1:18">
      <c r="B6" s="21" t="s">
        <v>1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</row>
    <row r="7" spans="1:18" ht="19.5" customHeight="1">
      <c r="B7" s="164" t="s">
        <v>101</v>
      </c>
      <c r="C7" s="164"/>
      <c r="D7" s="164"/>
      <c r="E7" s="164"/>
      <c r="F7" s="164" t="s">
        <v>93</v>
      </c>
      <c r="G7" s="164" t="s">
        <v>86</v>
      </c>
      <c r="H7" s="164"/>
      <c r="I7" s="164"/>
      <c r="J7" s="164"/>
      <c r="K7" s="164"/>
      <c r="L7" s="164"/>
      <c r="M7" s="164"/>
      <c r="N7" s="164"/>
      <c r="O7" s="164"/>
      <c r="P7" s="164"/>
      <c r="Q7" s="164"/>
    </row>
    <row r="8" spans="1:18" ht="19.5" customHeight="1">
      <c r="B8" s="164" t="s">
        <v>168</v>
      </c>
      <c r="C8" s="164"/>
      <c r="D8" s="164"/>
      <c r="E8" s="164"/>
      <c r="F8" s="164"/>
      <c r="G8" s="165" t="s">
        <v>88</v>
      </c>
      <c r="H8" s="165"/>
      <c r="I8" s="164" t="s">
        <v>90</v>
      </c>
      <c r="J8" s="164"/>
      <c r="K8" s="164"/>
      <c r="L8" s="164"/>
      <c r="M8" s="164"/>
      <c r="N8" s="164"/>
      <c r="O8" s="164"/>
      <c r="P8" s="164"/>
      <c r="Q8" s="164"/>
    </row>
    <row r="9" spans="1:18" ht="19.5" customHeight="1">
      <c r="B9" s="164"/>
      <c r="C9" s="164"/>
      <c r="D9" s="164"/>
      <c r="E9" s="164"/>
      <c r="F9" s="164"/>
      <c r="G9" s="166" t="s">
        <v>89</v>
      </c>
      <c r="H9" s="166"/>
      <c r="I9" s="164" t="s">
        <v>91</v>
      </c>
      <c r="J9" s="164"/>
      <c r="K9" s="164"/>
      <c r="L9" s="164"/>
      <c r="M9" s="164" t="s">
        <v>89</v>
      </c>
      <c r="N9" s="164"/>
      <c r="O9" s="164"/>
      <c r="P9" s="164"/>
      <c r="Q9" s="164"/>
    </row>
    <row r="10" spans="1:18" ht="19.5" customHeight="1">
      <c r="B10" s="164"/>
      <c r="C10" s="164"/>
      <c r="D10" s="164"/>
      <c r="E10" s="164"/>
      <c r="F10" s="164" t="s">
        <v>89</v>
      </c>
      <c r="G10" s="64" t="s">
        <v>85</v>
      </c>
      <c r="H10" s="65" t="s">
        <v>87</v>
      </c>
      <c r="I10" s="65" t="s">
        <v>84</v>
      </c>
      <c r="J10" s="164" t="s">
        <v>92</v>
      </c>
      <c r="K10" s="164"/>
      <c r="L10" s="164"/>
      <c r="M10" s="65" t="s">
        <v>83</v>
      </c>
      <c r="N10" s="164" t="s">
        <v>82</v>
      </c>
      <c r="O10" s="164"/>
      <c r="P10" s="164"/>
      <c r="Q10" s="164"/>
      <c r="R10" s="7"/>
    </row>
    <row r="11" spans="1:18" ht="15.75" customHeight="1">
      <c r="B11" s="164"/>
      <c r="C11" s="164"/>
      <c r="D11" s="164"/>
      <c r="E11" s="164"/>
      <c r="F11" s="164"/>
      <c r="G11" s="64">
        <v>0.9</v>
      </c>
      <c r="H11" s="66" t="s">
        <v>102</v>
      </c>
      <c r="I11" s="67">
        <v>0.35</v>
      </c>
      <c r="J11" s="67">
        <v>0.01</v>
      </c>
      <c r="K11" s="67">
        <v>0.02</v>
      </c>
      <c r="L11" s="67">
        <v>0.03</v>
      </c>
      <c r="M11" s="67">
        <v>0.35</v>
      </c>
      <c r="N11" s="67">
        <v>0.05</v>
      </c>
      <c r="O11" s="68">
        <v>7.4999999999999997E-2</v>
      </c>
      <c r="P11" s="67">
        <v>0.1</v>
      </c>
      <c r="Q11" s="68">
        <v>0.125</v>
      </c>
    </row>
    <row r="12" spans="1:18">
      <c r="A12" s="8"/>
      <c r="B12" s="69"/>
      <c r="C12" s="70"/>
      <c r="D12" s="71"/>
      <c r="E12" s="72">
        <v>13</v>
      </c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</row>
    <row r="13" spans="1:18">
      <c r="A13" s="8"/>
      <c r="B13" s="74" t="s">
        <v>3</v>
      </c>
      <c r="C13" s="75" t="s">
        <v>2</v>
      </c>
      <c r="D13" s="71"/>
      <c r="E13" s="65">
        <v>12</v>
      </c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</row>
    <row r="14" spans="1:18">
      <c r="A14" s="8"/>
      <c r="B14" s="75" t="s">
        <v>4</v>
      </c>
      <c r="C14" s="72"/>
      <c r="D14" s="71" t="s">
        <v>8</v>
      </c>
      <c r="E14" s="65">
        <v>11</v>
      </c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</row>
    <row r="15" spans="1:18">
      <c r="A15" s="8"/>
      <c r="B15" s="74" t="s">
        <v>3</v>
      </c>
      <c r="C15" s="75"/>
      <c r="D15" s="71" t="s">
        <v>12</v>
      </c>
      <c r="E15" s="65">
        <v>10</v>
      </c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</row>
    <row r="16" spans="1:18">
      <c r="A16" s="8"/>
      <c r="B16" s="74" t="s">
        <v>5</v>
      </c>
      <c r="C16" s="75"/>
      <c r="D16" s="71" t="s">
        <v>77</v>
      </c>
      <c r="E16" s="65">
        <v>9</v>
      </c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</row>
    <row r="17" spans="1:17">
      <c r="A17" s="8"/>
      <c r="B17" s="74" t="s">
        <v>6</v>
      </c>
      <c r="C17" s="75" t="s">
        <v>7</v>
      </c>
      <c r="D17" s="71" t="s">
        <v>59</v>
      </c>
      <c r="E17" s="65">
        <v>8</v>
      </c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</row>
    <row r="18" spans="1:17">
      <c r="A18" s="8"/>
      <c r="B18" s="74" t="s">
        <v>8</v>
      </c>
      <c r="C18" s="75"/>
      <c r="D18" s="71" t="s">
        <v>14</v>
      </c>
      <c r="E18" s="65">
        <v>7</v>
      </c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</row>
    <row r="19" spans="1:17">
      <c r="A19" s="8"/>
      <c r="B19" s="75" t="s">
        <v>9</v>
      </c>
      <c r="C19" s="75"/>
      <c r="D19" s="71" t="s">
        <v>6</v>
      </c>
      <c r="E19" s="65">
        <v>6</v>
      </c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</row>
    <row r="20" spans="1:17">
      <c r="A20" s="8"/>
      <c r="B20" s="75" t="s">
        <v>3</v>
      </c>
      <c r="C20" s="70"/>
      <c r="D20" s="71" t="s">
        <v>11</v>
      </c>
      <c r="E20" s="65">
        <v>5</v>
      </c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</row>
    <row r="21" spans="1:17">
      <c r="A21" s="8"/>
      <c r="B21" s="74"/>
      <c r="C21" s="75"/>
      <c r="D21" s="71" t="s">
        <v>14</v>
      </c>
      <c r="E21" s="65">
        <v>4</v>
      </c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</row>
    <row r="22" spans="1:17">
      <c r="A22" s="8"/>
      <c r="B22" s="74"/>
      <c r="C22" s="75" t="s">
        <v>3</v>
      </c>
      <c r="D22" s="71"/>
      <c r="E22" s="65">
        <v>3</v>
      </c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</row>
    <row r="23" spans="1:17">
      <c r="A23" s="8"/>
      <c r="B23" s="74"/>
      <c r="C23" s="75"/>
      <c r="D23" s="71"/>
      <c r="E23" s="65">
        <v>2</v>
      </c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</row>
    <row r="24" spans="1:17">
      <c r="A24" s="8"/>
      <c r="B24" s="74"/>
      <c r="C24" s="75"/>
      <c r="D24" s="77"/>
      <c r="E24" s="65">
        <v>1</v>
      </c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</row>
    <row r="25" spans="1:17">
      <c r="A25" s="8"/>
      <c r="B25" s="69"/>
      <c r="C25" s="70"/>
      <c r="D25" s="78"/>
      <c r="E25" s="65">
        <v>13</v>
      </c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</row>
    <row r="26" spans="1:17">
      <c r="A26" s="8"/>
      <c r="B26" s="74"/>
      <c r="C26" s="75" t="s">
        <v>2</v>
      </c>
      <c r="D26" s="77"/>
      <c r="E26" s="65">
        <v>12</v>
      </c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</row>
    <row r="27" spans="1:17">
      <c r="A27" s="8"/>
      <c r="B27" s="74" t="s">
        <v>9</v>
      </c>
      <c r="C27" s="75"/>
      <c r="D27" s="77"/>
      <c r="E27" s="65">
        <v>11</v>
      </c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</row>
    <row r="28" spans="1:17">
      <c r="A28" s="8"/>
      <c r="B28" s="74" t="s">
        <v>10</v>
      </c>
      <c r="C28" s="70"/>
      <c r="D28" s="71" t="s">
        <v>78</v>
      </c>
      <c r="E28" s="65">
        <v>10</v>
      </c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</row>
    <row r="29" spans="1:17">
      <c r="A29" s="8"/>
      <c r="B29" s="74" t="s">
        <v>2</v>
      </c>
      <c r="C29" s="75"/>
      <c r="D29" s="71" t="s">
        <v>10</v>
      </c>
      <c r="E29" s="65">
        <v>9</v>
      </c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</row>
    <row r="30" spans="1:17">
      <c r="A30" s="8"/>
      <c r="B30" s="74" t="s">
        <v>4</v>
      </c>
      <c r="C30" s="75" t="s">
        <v>7</v>
      </c>
      <c r="D30" s="71" t="s">
        <v>79</v>
      </c>
      <c r="E30" s="65">
        <v>8</v>
      </c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</row>
    <row r="31" spans="1:17">
      <c r="A31" s="8"/>
      <c r="B31" s="74" t="s">
        <v>6</v>
      </c>
      <c r="C31" s="75"/>
      <c r="D31" s="71" t="s">
        <v>6</v>
      </c>
      <c r="E31" s="65">
        <v>7</v>
      </c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</row>
    <row r="32" spans="1:17">
      <c r="A32" s="8"/>
      <c r="B32" s="74" t="s">
        <v>2</v>
      </c>
      <c r="C32" s="75"/>
      <c r="D32" s="71" t="s">
        <v>11</v>
      </c>
      <c r="E32" s="65">
        <v>6</v>
      </c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</row>
    <row r="33" spans="1:17">
      <c r="A33" s="8"/>
      <c r="B33" s="74" t="s">
        <v>11</v>
      </c>
      <c r="C33" s="70"/>
      <c r="D33" s="77"/>
      <c r="E33" s="65">
        <v>5</v>
      </c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</row>
    <row r="34" spans="1:17">
      <c r="A34" s="8"/>
      <c r="B34" s="74"/>
      <c r="C34" s="75"/>
      <c r="D34" s="77"/>
      <c r="E34" s="65">
        <v>4</v>
      </c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</row>
    <row r="35" spans="1:17">
      <c r="A35" s="8"/>
      <c r="B35" s="74"/>
      <c r="C35" s="75" t="s">
        <v>3</v>
      </c>
      <c r="D35" s="77"/>
      <c r="E35" s="65">
        <v>3</v>
      </c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</row>
    <row r="36" spans="1:17">
      <c r="A36" s="8"/>
      <c r="B36" s="74"/>
      <c r="C36" s="75"/>
      <c r="D36" s="77"/>
      <c r="E36" s="65">
        <v>2</v>
      </c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</row>
    <row r="37" spans="1:17">
      <c r="A37" s="8"/>
      <c r="B37" s="72"/>
      <c r="C37" s="72"/>
      <c r="D37" s="79"/>
      <c r="E37" s="65">
        <v>1</v>
      </c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</row>
    <row r="38" spans="1:17">
      <c r="A38" s="8"/>
      <c r="B38" s="74"/>
      <c r="C38" s="75"/>
      <c r="D38" s="77"/>
      <c r="E38" s="65">
        <v>13</v>
      </c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</row>
    <row r="39" spans="1:17">
      <c r="A39" s="8"/>
      <c r="B39" s="74" t="s">
        <v>3</v>
      </c>
      <c r="C39" s="75" t="s">
        <v>2</v>
      </c>
      <c r="D39" s="71" t="s">
        <v>58</v>
      </c>
      <c r="E39" s="65">
        <v>12</v>
      </c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</row>
    <row r="40" spans="1:17">
      <c r="A40" s="8"/>
      <c r="B40" s="74" t="s">
        <v>12</v>
      </c>
      <c r="C40" s="72"/>
      <c r="D40" s="71" t="s">
        <v>12</v>
      </c>
      <c r="E40" s="65">
        <v>11</v>
      </c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</row>
    <row r="41" spans="1:17">
      <c r="A41" s="8"/>
      <c r="B41" s="74" t="s">
        <v>13</v>
      </c>
      <c r="C41" s="75"/>
      <c r="D41" s="71" t="s">
        <v>4</v>
      </c>
      <c r="E41" s="65">
        <v>10</v>
      </c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</row>
    <row r="42" spans="1:17">
      <c r="A42" s="8"/>
      <c r="B42" s="74" t="s">
        <v>6</v>
      </c>
      <c r="C42" s="75"/>
      <c r="D42" s="71" t="s">
        <v>79</v>
      </c>
      <c r="E42" s="65">
        <v>9</v>
      </c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</row>
    <row r="43" spans="1:17">
      <c r="A43" s="8"/>
      <c r="B43" s="74" t="s">
        <v>5</v>
      </c>
      <c r="C43" s="75" t="s">
        <v>7</v>
      </c>
      <c r="D43" s="71" t="s">
        <v>3</v>
      </c>
      <c r="E43" s="65">
        <v>8</v>
      </c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</row>
    <row r="44" spans="1:17">
      <c r="A44" s="8"/>
      <c r="B44" s="74" t="s">
        <v>6</v>
      </c>
      <c r="C44" s="75"/>
      <c r="D44" s="71" t="s">
        <v>78</v>
      </c>
      <c r="E44" s="65">
        <v>7</v>
      </c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</row>
    <row r="45" spans="1:17">
      <c r="A45" s="8"/>
      <c r="B45" s="74" t="s">
        <v>3</v>
      </c>
      <c r="C45" s="72"/>
      <c r="D45" s="71" t="s">
        <v>59</v>
      </c>
      <c r="E45" s="65">
        <v>6</v>
      </c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</row>
    <row r="46" spans="1:17">
      <c r="A46" s="8"/>
      <c r="B46" s="74" t="s">
        <v>14</v>
      </c>
      <c r="C46" s="75"/>
      <c r="D46" s="71" t="s">
        <v>4</v>
      </c>
      <c r="E46" s="65">
        <v>5</v>
      </c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</row>
    <row r="47" spans="1:17">
      <c r="A47" s="8"/>
      <c r="B47" s="74"/>
      <c r="C47" s="75"/>
      <c r="D47" s="71" t="s">
        <v>9</v>
      </c>
      <c r="E47" s="65">
        <v>4</v>
      </c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</row>
    <row r="48" spans="1:17">
      <c r="A48" s="8"/>
      <c r="B48" s="74"/>
      <c r="C48" s="75" t="s">
        <v>3</v>
      </c>
      <c r="D48" s="71" t="s">
        <v>3</v>
      </c>
      <c r="E48" s="65">
        <v>3</v>
      </c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</row>
    <row r="49" spans="1:17">
      <c r="A49" s="8"/>
      <c r="B49" s="74"/>
      <c r="C49" s="75"/>
      <c r="D49" s="71" t="s">
        <v>5</v>
      </c>
      <c r="E49" s="65">
        <v>2</v>
      </c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</row>
    <row r="50" spans="1:17">
      <c r="A50" s="8"/>
      <c r="B50" s="80"/>
      <c r="C50" s="75"/>
      <c r="D50" s="72"/>
      <c r="E50" s="65">
        <v>1</v>
      </c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</row>
    <row r="51" spans="1:17" ht="6" customHeight="1">
      <c r="B51" s="21"/>
      <c r="C51" s="8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</row>
    <row r="52" spans="1:17">
      <c r="B52" s="21" t="s">
        <v>109</v>
      </c>
      <c r="C52" s="21"/>
      <c r="D52" s="21" t="s">
        <v>113</v>
      </c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</row>
    <row r="53" spans="1:17">
      <c r="B53" s="21"/>
      <c r="C53" s="21"/>
      <c r="D53" s="82" t="s">
        <v>112</v>
      </c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</row>
    <row r="54" spans="1:17">
      <c r="D54" s="7"/>
    </row>
    <row r="63" spans="1:17">
      <c r="B63" s="3"/>
      <c r="E63" s="3"/>
      <c r="F63" s="4"/>
    </row>
    <row r="64" spans="1:17">
      <c r="E64" s="3"/>
      <c r="F64" s="3"/>
    </row>
    <row r="65" spans="5:5">
      <c r="E65" s="3"/>
    </row>
    <row r="66" spans="5:5">
      <c r="E66" s="3"/>
    </row>
  </sheetData>
  <mergeCells count="13">
    <mergeCell ref="B5:Q5"/>
    <mergeCell ref="B7:E7"/>
    <mergeCell ref="G9:H9"/>
    <mergeCell ref="I8:Q8"/>
    <mergeCell ref="M9:Q9"/>
    <mergeCell ref="I9:L9"/>
    <mergeCell ref="F7:F9"/>
    <mergeCell ref="J10:L10"/>
    <mergeCell ref="N10:Q10"/>
    <mergeCell ref="B8:E11"/>
    <mergeCell ref="G7:Q7"/>
    <mergeCell ref="G8:H8"/>
    <mergeCell ref="F10:F11"/>
  </mergeCells>
  <pageMargins left="0.511811024" right="0.511811024" top="0.78740157499999996" bottom="0.78740157499999996" header="0.31496062000000002" footer="0.31496062000000002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2"/>
  <sheetViews>
    <sheetView showGridLines="0" workbookViewId="0">
      <selection activeCell="D35" sqref="D35"/>
    </sheetView>
  </sheetViews>
  <sheetFormatPr defaultRowHeight="12.75"/>
  <cols>
    <col min="1" max="1" width="1.28515625" customWidth="1"/>
    <col min="2" max="2" width="46.5703125" customWidth="1"/>
    <col min="3" max="4" width="25.7109375" customWidth="1"/>
    <col min="5" max="5" width="20.7109375" customWidth="1"/>
    <col min="6" max="6" width="12.28515625" customWidth="1"/>
  </cols>
  <sheetData>
    <row r="1" spans="2:5">
      <c r="B1" s="16" t="s">
        <v>96</v>
      </c>
      <c r="C1" s="21"/>
      <c r="D1" s="21"/>
    </row>
    <row r="2" spans="2:5">
      <c r="B2" s="16" t="s">
        <v>98</v>
      </c>
      <c r="C2" s="21"/>
      <c r="D2" s="21"/>
    </row>
    <row r="3" spans="2:5">
      <c r="B3" s="16" t="s">
        <v>97</v>
      </c>
      <c r="C3" s="21"/>
      <c r="D3" s="21"/>
    </row>
    <row r="4" spans="2:5">
      <c r="B4" s="21" t="s">
        <v>99</v>
      </c>
      <c r="C4" s="21"/>
      <c r="D4" s="21"/>
    </row>
    <row r="5" spans="2:5" ht="6" customHeight="1">
      <c r="B5" s="21"/>
      <c r="C5" s="21"/>
      <c r="D5" s="21"/>
    </row>
    <row r="6" spans="2:5">
      <c r="B6" s="147" t="s">
        <v>100</v>
      </c>
      <c r="C6" s="147"/>
      <c r="D6" s="147"/>
    </row>
    <row r="7" spans="2:5" ht="3.75" customHeight="1">
      <c r="B7" s="21"/>
      <c r="C7" s="21"/>
      <c r="D7" s="21"/>
    </row>
    <row r="8" spans="2:5" ht="18" customHeight="1">
      <c r="B8" s="83" t="s">
        <v>108</v>
      </c>
      <c r="C8" s="21"/>
      <c r="D8" s="21"/>
    </row>
    <row r="9" spans="2:5">
      <c r="B9" s="164" t="s">
        <v>103</v>
      </c>
      <c r="C9" s="164" t="s">
        <v>16</v>
      </c>
      <c r="D9" s="169" t="s">
        <v>104</v>
      </c>
    </row>
    <row r="10" spans="2:5">
      <c r="B10" s="164"/>
      <c r="C10" s="164"/>
      <c r="D10" s="170"/>
    </row>
    <row r="11" spans="2:5">
      <c r="B11" s="167" t="s">
        <v>69</v>
      </c>
      <c r="C11" s="167"/>
      <c r="D11" s="167"/>
    </row>
    <row r="12" spans="2:5">
      <c r="B12" s="84" t="s">
        <v>18</v>
      </c>
      <c r="C12" s="85"/>
      <c r="D12" s="85"/>
    </row>
    <row r="13" spans="2:5">
      <c r="B13" s="84" t="s">
        <v>19</v>
      </c>
      <c r="C13" s="85"/>
      <c r="D13" s="85"/>
    </row>
    <row r="14" spans="2:5">
      <c r="B14" s="84" t="s">
        <v>20</v>
      </c>
      <c r="C14" s="85"/>
      <c r="D14" s="85"/>
    </row>
    <row r="15" spans="2:5">
      <c r="B15" s="84" t="s">
        <v>21</v>
      </c>
      <c r="C15" s="85"/>
      <c r="D15" s="85"/>
    </row>
    <row r="16" spans="2:5">
      <c r="B16" s="168" t="s">
        <v>71</v>
      </c>
      <c r="C16" s="168"/>
      <c r="D16" s="168"/>
      <c r="E16" s="2"/>
    </row>
    <row r="17" spans="2:5">
      <c r="B17" s="84" t="s">
        <v>22</v>
      </c>
      <c r="C17" s="85"/>
      <c r="D17" s="86"/>
      <c r="E17" s="2"/>
    </row>
    <row r="18" spans="2:5">
      <c r="B18" s="84" t="s">
        <v>23</v>
      </c>
      <c r="C18" s="85"/>
      <c r="D18" s="86"/>
      <c r="E18" s="2"/>
    </row>
    <row r="19" spans="2:5">
      <c r="B19" s="84" t="s">
        <v>24</v>
      </c>
      <c r="C19" s="85"/>
      <c r="D19" s="86"/>
      <c r="E19" s="2"/>
    </row>
    <row r="20" spans="2:5">
      <c r="B20" s="84" t="s">
        <v>25</v>
      </c>
      <c r="C20" s="85"/>
      <c r="D20" s="86"/>
    </row>
    <row r="21" spans="2:5">
      <c r="B21" s="84" t="s">
        <v>26</v>
      </c>
      <c r="C21" s="85"/>
      <c r="D21" s="86"/>
    </row>
    <row r="22" spans="2:5">
      <c r="B22" s="84" t="s">
        <v>27</v>
      </c>
      <c r="C22" s="85"/>
      <c r="D22" s="86"/>
    </row>
    <row r="23" spans="2:5" ht="7.5" customHeight="1">
      <c r="B23" s="87"/>
      <c r="C23" s="88"/>
      <c r="D23" s="89"/>
    </row>
    <row r="24" spans="2:5">
      <c r="B24" s="21" t="s">
        <v>114</v>
      </c>
      <c r="C24" s="21"/>
      <c r="D24" s="21"/>
    </row>
    <row r="25" spans="2:5">
      <c r="B25" s="82" t="s">
        <v>112</v>
      </c>
      <c r="C25" s="21"/>
      <c r="D25" s="21"/>
    </row>
    <row r="26" spans="2:5">
      <c r="B26" s="10"/>
      <c r="D26" s="2"/>
    </row>
    <row r="27" spans="2:5">
      <c r="B27" s="7"/>
      <c r="D27" s="2"/>
    </row>
    <row r="28" spans="2:5">
      <c r="B28" s="7"/>
      <c r="D28" s="2"/>
    </row>
    <row r="29" spans="2:5">
      <c r="B29" s="3"/>
    </row>
    <row r="30" spans="2:5" ht="15" customHeight="1">
      <c r="B30" s="3"/>
    </row>
    <row r="31" spans="2:5">
      <c r="B31" s="6"/>
    </row>
    <row r="32" spans="2:5">
      <c r="B32" s="3"/>
    </row>
  </sheetData>
  <mergeCells count="6">
    <mergeCell ref="B9:B10"/>
    <mergeCell ref="C9:C10"/>
    <mergeCell ref="B11:D11"/>
    <mergeCell ref="B16:D16"/>
    <mergeCell ref="B6:D6"/>
    <mergeCell ref="D9:D10"/>
  </mergeCells>
  <phoneticPr fontId="2" type="noConversion"/>
  <pageMargins left="0.78740157499999996" right="0.78740157499999996" top="1.534251969" bottom="0.984251969" header="0.49212598499999999" footer="0.49212598499999999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6"/>
  <sheetViews>
    <sheetView showGridLines="0" workbookViewId="0">
      <selection activeCell="C17" sqref="C17"/>
    </sheetView>
  </sheetViews>
  <sheetFormatPr defaultRowHeight="12.75"/>
  <cols>
    <col min="1" max="1" width="1.7109375" customWidth="1"/>
    <col min="2" max="2" width="62.85546875" customWidth="1"/>
    <col min="3" max="6" width="15.7109375" customWidth="1"/>
  </cols>
  <sheetData>
    <row r="1" spans="2:6">
      <c r="B1" s="16" t="s">
        <v>96</v>
      </c>
      <c r="C1" s="21"/>
      <c r="D1" s="21"/>
      <c r="E1" s="21"/>
      <c r="F1" s="21"/>
    </row>
    <row r="2" spans="2:6">
      <c r="B2" s="16" t="s">
        <v>98</v>
      </c>
      <c r="C2" s="21"/>
      <c r="D2" s="21"/>
      <c r="E2" s="21"/>
      <c r="F2" s="21"/>
    </row>
    <row r="3" spans="2:6">
      <c r="B3" s="16" t="s">
        <v>97</v>
      </c>
      <c r="C3" s="21"/>
      <c r="D3" s="21"/>
      <c r="E3" s="21"/>
      <c r="F3" s="21"/>
    </row>
    <row r="4" spans="2:6">
      <c r="B4" s="21" t="s">
        <v>99</v>
      </c>
      <c r="C4" s="21"/>
      <c r="D4" s="21"/>
      <c r="E4" s="21"/>
      <c r="F4" s="21"/>
    </row>
    <row r="5" spans="2:6">
      <c r="B5" s="147" t="s">
        <v>100</v>
      </c>
      <c r="C5" s="147"/>
      <c r="D5" s="147"/>
      <c r="E5" s="147"/>
      <c r="F5" s="147"/>
    </row>
    <row r="6" spans="2:6" ht="16.5" customHeight="1">
      <c r="B6" s="83" t="s">
        <v>28</v>
      </c>
      <c r="C6" s="21"/>
      <c r="D6" s="21"/>
      <c r="E6" s="21"/>
      <c r="F6" s="21"/>
    </row>
    <row r="7" spans="2:6" ht="20.100000000000001" customHeight="1">
      <c r="B7" s="164" t="s">
        <v>29</v>
      </c>
      <c r="C7" s="164" t="s">
        <v>105</v>
      </c>
      <c r="D7" s="164" t="s">
        <v>111</v>
      </c>
      <c r="E7" s="164"/>
      <c r="F7" s="164"/>
    </row>
    <row r="8" spans="2:6" ht="20.100000000000001" customHeight="1">
      <c r="B8" s="164"/>
      <c r="C8" s="164"/>
      <c r="D8" s="90" t="s">
        <v>30</v>
      </c>
      <c r="E8" s="90" t="s">
        <v>31</v>
      </c>
      <c r="F8" s="90" t="s">
        <v>32</v>
      </c>
    </row>
    <row r="9" spans="2:6" ht="20.100000000000001" customHeight="1">
      <c r="B9" s="91" t="s">
        <v>33</v>
      </c>
      <c r="C9" s="92"/>
      <c r="D9" s="76"/>
      <c r="E9" s="76"/>
      <c r="F9" s="76"/>
    </row>
    <row r="10" spans="2:6" ht="20.100000000000001" customHeight="1">
      <c r="B10" s="91" t="s">
        <v>110</v>
      </c>
      <c r="C10" s="92"/>
      <c r="D10" s="76"/>
      <c r="E10" s="76"/>
      <c r="F10" s="76"/>
    </row>
    <row r="11" spans="2:6" ht="20.100000000000001" customHeight="1">
      <c r="B11" s="91" t="s">
        <v>34</v>
      </c>
      <c r="C11" s="92"/>
      <c r="D11" s="76"/>
      <c r="E11" s="76"/>
      <c r="F11" s="76"/>
    </row>
    <row r="12" spans="2:6" ht="20.100000000000001" customHeight="1">
      <c r="B12" s="91" t="s">
        <v>35</v>
      </c>
      <c r="C12" s="92"/>
      <c r="D12" s="76"/>
      <c r="E12" s="76"/>
      <c r="F12" s="76"/>
    </row>
    <row r="13" spans="2:6" ht="20.100000000000001" customHeight="1">
      <c r="B13" s="91" t="s">
        <v>129</v>
      </c>
      <c r="C13" s="92"/>
      <c r="D13" s="76"/>
      <c r="E13" s="76"/>
      <c r="F13" s="76"/>
    </row>
    <row r="14" spans="2:6">
      <c r="B14" s="21"/>
      <c r="C14" s="21"/>
      <c r="D14" s="21"/>
      <c r="E14" s="21"/>
      <c r="F14" s="21"/>
    </row>
    <row r="15" spans="2:6">
      <c r="B15" s="21" t="s">
        <v>114</v>
      </c>
      <c r="C15" s="21"/>
      <c r="D15" s="21"/>
      <c r="E15" s="21"/>
      <c r="F15" s="21"/>
    </row>
    <row r="16" spans="2:6">
      <c r="B16" s="82" t="s">
        <v>115</v>
      </c>
      <c r="C16" s="21"/>
      <c r="D16" s="21"/>
      <c r="E16" s="21"/>
      <c r="F16" s="21"/>
    </row>
  </sheetData>
  <mergeCells count="4">
    <mergeCell ref="B7:B8"/>
    <mergeCell ref="C7:C8"/>
    <mergeCell ref="D7:F7"/>
    <mergeCell ref="B5:F5"/>
  </mergeCells>
  <phoneticPr fontId="2" type="noConversion"/>
  <pageMargins left="1.3474015750000001" right="0.78740157499999996" top="0.984251969" bottom="0.984251969" header="0.49212598499999999" footer="0.49212598499999999"/>
  <pageSetup paperSize="9" scale="9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"/>
  <sheetViews>
    <sheetView showGridLines="0" workbookViewId="0">
      <selection activeCell="M22" sqref="M22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B1" s="16" t="s">
        <v>96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>
      <c r="B2" s="16" t="s">
        <v>98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>
      <c r="B3" s="16" t="s">
        <v>97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>
      <c r="B4" s="21" t="s">
        <v>107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4">
      <c r="B5" s="147" t="s">
        <v>76</v>
      </c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</row>
    <row r="6" spans="1:14">
      <c r="B6" s="93" t="s">
        <v>126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 ht="21" customHeight="1">
      <c r="B7" s="164" t="s">
        <v>168</v>
      </c>
      <c r="C7" s="164"/>
      <c r="D7" s="164"/>
      <c r="E7" s="164"/>
      <c r="F7" s="164" t="s">
        <v>106</v>
      </c>
      <c r="G7" s="164"/>
      <c r="H7" s="164"/>
      <c r="I7" s="164"/>
      <c r="J7" s="164"/>
      <c r="K7" s="164" t="s">
        <v>80</v>
      </c>
      <c r="L7" s="164"/>
      <c r="M7" s="164"/>
      <c r="N7" s="164"/>
    </row>
    <row r="8" spans="1:14" ht="15.75" customHeight="1">
      <c r="B8" s="164"/>
      <c r="C8" s="164"/>
      <c r="D8" s="164"/>
      <c r="E8" s="164"/>
      <c r="F8" s="164" t="s">
        <v>36</v>
      </c>
      <c r="G8" s="164"/>
      <c r="H8" s="164"/>
      <c r="I8" s="164" t="s">
        <v>37</v>
      </c>
      <c r="J8" s="164" t="s">
        <v>38</v>
      </c>
      <c r="K8" s="164" t="s">
        <v>94</v>
      </c>
      <c r="L8" s="164" t="s">
        <v>95</v>
      </c>
      <c r="M8" s="164" t="s">
        <v>38</v>
      </c>
      <c r="N8" s="164" t="s">
        <v>81</v>
      </c>
    </row>
    <row r="9" spans="1:14" ht="26.25" customHeight="1">
      <c r="B9" s="164"/>
      <c r="C9" s="164"/>
      <c r="D9" s="164"/>
      <c r="E9" s="164"/>
      <c r="F9" s="65" t="s">
        <v>39</v>
      </c>
      <c r="G9" s="65" t="s">
        <v>40</v>
      </c>
      <c r="H9" s="65" t="s">
        <v>60</v>
      </c>
      <c r="I9" s="164"/>
      <c r="J9" s="164"/>
      <c r="K9" s="164"/>
      <c r="L9" s="164"/>
      <c r="M9" s="164"/>
      <c r="N9" s="164"/>
    </row>
    <row r="10" spans="1:14">
      <c r="A10" s="8"/>
      <c r="B10" s="94"/>
      <c r="C10" s="95"/>
      <c r="D10" s="96"/>
      <c r="E10" s="97">
        <v>13</v>
      </c>
      <c r="F10" s="98"/>
      <c r="G10" s="98"/>
      <c r="H10" s="98">
        <f>F10+G10</f>
        <v>0</v>
      </c>
      <c r="I10" s="98"/>
      <c r="J10" s="98">
        <f>H10+I10</f>
        <v>0</v>
      </c>
      <c r="K10" s="99"/>
      <c r="L10" s="99"/>
      <c r="M10" s="100">
        <f>K10+L10</f>
        <v>0</v>
      </c>
      <c r="N10" s="99"/>
    </row>
    <row r="11" spans="1:14">
      <c r="A11" s="8"/>
      <c r="B11" s="101" t="s">
        <v>3</v>
      </c>
      <c r="C11" s="102" t="s">
        <v>2</v>
      </c>
      <c r="D11" s="96"/>
      <c r="E11" s="97">
        <v>12</v>
      </c>
      <c r="F11" s="98"/>
      <c r="G11" s="98"/>
      <c r="H11" s="98">
        <f t="shared" ref="H11:H22" si="0">F11+G11</f>
        <v>0</v>
      </c>
      <c r="I11" s="98"/>
      <c r="J11" s="98">
        <f t="shared" ref="J11:J50" si="1">H11+I11</f>
        <v>0</v>
      </c>
      <c r="K11" s="99"/>
      <c r="L11" s="99"/>
      <c r="M11" s="100">
        <f t="shared" ref="M11:M22" si="2">K11+L11</f>
        <v>0</v>
      </c>
      <c r="N11" s="99"/>
    </row>
    <row r="12" spans="1:14">
      <c r="A12" s="8"/>
      <c r="B12" s="101" t="s">
        <v>4</v>
      </c>
      <c r="C12" s="103"/>
      <c r="D12" s="104" t="s">
        <v>8</v>
      </c>
      <c r="E12" s="97">
        <v>11</v>
      </c>
      <c r="F12" s="98"/>
      <c r="G12" s="98"/>
      <c r="H12" s="98">
        <f t="shared" si="0"/>
        <v>0</v>
      </c>
      <c r="I12" s="98"/>
      <c r="J12" s="98">
        <f t="shared" si="1"/>
        <v>0</v>
      </c>
      <c r="K12" s="99"/>
      <c r="L12" s="99"/>
      <c r="M12" s="100">
        <f t="shared" si="2"/>
        <v>0</v>
      </c>
      <c r="N12" s="99"/>
    </row>
    <row r="13" spans="1:14">
      <c r="A13" s="8"/>
      <c r="B13" s="101" t="s">
        <v>3</v>
      </c>
      <c r="C13" s="102"/>
      <c r="D13" s="104" t="s">
        <v>12</v>
      </c>
      <c r="E13" s="97">
        <v>10</v>
      </c>
      <c r="F13" s="98"/>
      <c r="G13" s="98"/>
      <c r="H13" s="98">
        <f t="shared" si="0"/>
        <v>0</v>
      </c>
      <c r="I13" s="98"/>
      <c r="J13" s="98">
        <f t="shared" si="1"/>
        <v>0</v>
      </c>
      <c r="K13" s="99"/>
      <c r="L13" s="99"/>
      <c r="M13" s="100">
        <f t="shared" si="2"/>
        <v>0</v>
      </c>
      <c r="N13" s="99"/>
    </row>
    <row r="14" spans="1:14">
      <c r="A14" s="8"/>
      <c r="B14" s="101" t="s">
        <v>5</v>
      </c>
      <c r="C14" s="102"/>
      <c r="D14" s="104" t="s">
        <v>77</v>
      </c>
      <c r="E14" s="97">
        <v>9</v>
      </c>
      <c r="F14" s="98"/>
      <c r="G14" s="98"/>
      <c r="H14" s="98">
        <f t="shared" si="0"/>
        <v>0</v>
      </c>
      <c r="I14" s="98"/>
      <c r="J14" s="98">
        <f t="shared" si="1"/>
        <v>0</v>
      </c>
      <c r="K14" s="99"/>
      <c r="L14" s="99"/>
      <c r="M14" s="100">
        <f t="shared" si="2"/>
        <v>0</v>
      </c>
      <c r="N14" s="99"/>
    </row>
    <row r="15" spans="1:14">
      <c r="A15" s="8"/>
      <c r="B15" s="101" t="s">
        <v>6</v>
      </c>
      <c r="C15" s="102" t="s">
        <v>7</v>
      </c>
      <c r="D15" s="104" t="s">
        <v>59</v>
      </c>
      <c r="E15" s="97">
        <v>8</v>
      </c>
      <c r="F15" s="98"/>
      <c r="G15" s="98"/>
      <c r="H15" s="98">
        <f t="shared" si="0"/>
        <v>0</v>
      </c>
      <c r="I15" s="98"/>
      <c r="J15" s="98">
        <f t="shared" si="1"/>
        <v>0</v>
      </c>
      <c r="K15" s="99"/>
      <c r="L15" s="99"/>
      <c r="M15" s="100">
        <f t="shared" si="2"/>
        <v>0</v>
      </c>
      <c r="N15" s="99"/>
    </row>
    <row r="16" spans="1:14">
      <c r="A16" s="8"/>
      <c r="B16" s="101" t="s">
        <v>8</v>
      </c>
      <c r="C16" s="102"/>
      <c r="D16" s="104" t="s">
        <v>14</v>
      </c>
      <c r="E16" s="97">
        <v>7</v>
      </c>
      <c r="F16" s="98"/>
      <c r="G16" s="98"/>
      <c r="H16" s="98">
        <f t="shared" si="0"/>
        <v>0</v>
      </c>
      <c r="I16" s="98"/>
      <c r="J16" s="98">
        <f t="shared" si="1"/>
        <v>0</v>
      </c>
      <c r="K16" s="99"/>
      <c r="L16" s="99"/>
      <c r="M16" s="100">
        <f t="shared" si="2"/>
        <v>0</v>
      </c>
      <c r="N16" s="99"/>
    </row>
    <row r="17" spans="1:14">
      <c r="A17" s="8"/>
      <c r="B17" s="101" t="s">
        <v>9</v>
      </c>
      <c r="C17" s="103"/>
      <c r="D17" s="104" t="s">
        <v>6</v>
      </c>
      <c r="E17" s="97">
        <v>6</v>
      </c>
      <c r="F17" s="98"/>
      <c r="G17" s="98"/>
      <c r="H17" s="98">
        <f t="shared" si="0"/>
        <v>0</v>
      </c>
      <c r="I17" s="98"/>
      <c r="J17" s="98">
        <f t="shared" si="1"/>
        <v>0</v>
      </c>
      <c r="K17" s="99"/>
      <c r="L17" s="99"/>
      <c r="M17" s="100">
        <f t="shared" si="2"/>
        <v>0</v>
      </c>
      <c r="N17" s="99"/>
    </row>
    <row r="18" spans="1:14">
      <c r="A18" s="8"/>
      <c r="B18" s="101" t="s">
        <v>3</v>
      </c>
      <c r="C18" s="102"/>
      <c r="D18" s="104" t="s">
        <v>11</v>
      </c>
      <c r="E18" s="97">
        <v>5</v>
      </c>
      <c r="F18" s="98"/>
      <c r="G18" s="98"/>
      <c r="H18" s="98">
        <f t="shared" si="0"/>
        <v>0</v>
      </c>
      <c r="I18" s="98"/>
      <c r="J18" s="98">
        <f t="shared" si="1"/>
        <v>0</v>
      </c>
      <c r="K18" s="99"/>
      <c r="L18" s="99"/>
      <c r="M18" s="100">
        <f t="shared" si="2"/>
        <v>0</v>
      </c>
      <c r="N18" s="99"/>
    </row>
    <row r="19" spans="1:14">
      <c r="A19" s="8"/>
      <c r="B19" s="101"/>
      <c r="C19" s="102"/>
      <c r="D19" s="104" t="s">
        <v>14</v>
      </c>
      <c r="E19" s="97">
        <v>4</v>
      </c>
      <c r="F19" s="98"/>
      <c r="G19" s="98"/>
      <c r="H19" s="98">
        <f t="shared" si="0"/>
        <v>0</v>
      </c>
      <c r="I19" s="98"/>
      <c r="J19" s="98">
        <f t="shared" si="1"/>
        <v>0</v>
      </c>
      <c r="K19" s="99"/>
      <c r="L19" s="99"/>
      <c r="M19" s="100">
        <f t="shared" si="2"/>
        <v>0</v>
      </c>
      <c r="N19" s="99"/>
    </row>
    <row r="20" spans="1:14">
      <c r="A20" s="8"/>
      <c r="B20" s="101"/>
      <c r="C20" s="102" t="s">
        <v>3</v>
      </c>
      <c r="D20" s="96"/>
      <c r="E20" s="97">
        <v>3</v>
      </c>
      <c r="F20" s="98"/>
      <c r="G20" s="98"/>
      <c r="H20" s="98">
        <f t="shared" si="0"/>
        <v>0</v>
      </c>
      <c r="I20" s="98"/>
      <c r="J20" s="98">
        <f t="shared" si="1"/>
        <v>0</v>
      </c>
      <c r="K20" s="99"/>
      <c r="L20" s="99"/>
      <c r="M20" s="100">
        <f t="shared" si="2"/>
        <v>0</v>
      </c>
      <c r="N20" s="99"/>
    </row>
    <row r="21" spans="1:14">
      <c r="A21" s="8"/>
      <c r="B21" s="101"/>
      <c r="C21" s="102"/>
      <c r="D21" s="96"/>
      <c r="E21" s="97">
        <v>2</v>
      </c>
      <c r="F21" s="98"/>
      <c r="G21" s="98"/>
      <c r="H21" s="98">
        <f t="shared" si="0"/>
        <v>0</v>
      </c>
      <c r="I21" s="98"/>
      <c r="J21" s="98">
        <f t="shared" si="1"/>
        <v>0</v>
      </c>
      <c r="K21" s="99"/>
      <c r="L21" s="99"/>
      <c r="M21" s="100">
        <f t="shared" si="2"/>
        <v>0</v>
      </c>
      <c r="N21" s="99"/>
    </row>
    <row r="22" spans="1:14">
      <c r="A22" s="8"/>
      <c r="B22" s="105"/>
      <c r="C22" s="103"/>
      <c r="D22" s="96"/>
      <c r="E22" s="94">
        <v>1</v>
      </c>
      <c r="F22" s="98"/>
      <c r="G22" s="98"/>
      <c r="H22" s="98">
        <f t="shared" si="0"/>
        <v>0</v>
      </c>
      <c r="I22" s="98"/>
      <c r="J22" s="98">
        <f t="shared" si="1"/>
        <v>0</v>
      </c>
      <c r="K22" s="99"/>
      <c r="L22" s="99"/>
      <c r="M22" s="100">
        <f t="shared" si="2"/>
        <v>0</v>
      </c>
      <c r="N22" s="99"/>
    </row>
    <row r="23" spans="1:14">
      <c r="A23" s="8"/>
      <c r="B23" s="172" t="s">
        <v>41</v>
      </c>
      <c r="C23" s="173"/>
      <c r="D23" s="173"/>
      <c r="E23" s="174"/>
      <c r="F23" s="98">
        <f t="shared" ref="F23:N23" si="3">SUM(F10:F22)</f>
        <v>0</v>
      </c>
      <c r="G23" s="98">
        <f t="shared" si="3"/>
        <v>0</v>
      </c>
      <c r="H23" s="106">
        <f t="shared" si="3"/>
        <v>0</v>
      </c>
      <c r="I23" s="98">
        <f t="shared" si="3"/>
        <v>0</v>
      </c>
      <c r="J23" s="106">
        <f t="shared" si="3"/>
        <v>0</v>
      </c>
      <c r="K23" s="107">
        <f t="shared" si="3"/>
        <v>0</v>
      </c>
      <c r="L23" s="107">
        <f t="shared" si="3"/>
        <v>0</v>
      </c>
      <c r="M23" s="98">
        <f t="shared" si="3"/>
        <v>0</v>
      </c>
      <c r="N23" s="98">
        <f t="shared" si="3"/>
        <v>0</v>
      </c>
    </row>
    <row r="24" spans="1:14">
      <c r="A24" s="8"/>
      <c r="B24" s="101"/>
      <c r="C24" s="101"/>
      <c r="D24" s="108"/>
      <c r="E24" s="105">
        <v>13</v>
      </c>
      <c r="F24" s="98"/>
      <c r="G24" s="98"/>
      <c r="H24" s="98">
        <f>F24+G24</f>
        <v>0</v>
      </c>
      <c r="I24" s="98"/>
      <c r="J24" s="98">
        <f t="shared" si="1"/>
        <v>0</v>
      </c>
      <c r="K24" s="99"/>
      <c r="L24" s="99"/>
      <c r="M24" s="99">
        <f>K24+L24</f>
        <v>0</v>
      </c>
      <c r="N24" s="99"/>
    </row>
    <row r="25" spans="1:14">
      <c r="A25" s="8"/>
      <c r="B25" s="101"/>
      <c r="C25" s="101" t="s">
        <v>2</v>
      </c>
      <c r="D25" s="108"/>
      <c r="E25" s="97">
        <v>12</v>
      </c>
      <c r="F25" s="98"/>
      <c r="G25" s="98"/>
      <c r="H25" s="98">
        <f t="shared" ref="H25:H50" si="4">F25+G25</f>
        <v>0</v>
      </c>
      <c r="I25" s="98"/>
      <c r="J25" s="98">
        <f t="shared" si="1"/>
        <v>0</v>
      </c>
      <c r="K25" s="99"/>
      <c r="L25" s="99"/>
      <c r="M25" s="99">
        <f t="shared" ref="M25:M36" si="5">K25+L25</f>
        <v>0</v>
      </c>
      <c r="N25" s="99"/>
    </row>
    <row r="26" spans="1:14">
      <c r="A26" s="8"/>
      <c r="B26" s="101" t="s">
        <v>9</v>
      </c>
      <c r="C26" s="105"/>
      <c r="D26" s="108"/>
      <c r="E26" s="97">
        <v>11</v>
      </c>
      <c r="F26" s="98"/>
      <c r="G26" s="98"/>
      <c r="H26" s="98">
        <f t="shared" si="4"/>
        <v>0</v>
      </c>
      <c r="I26" s="98"/>
      <c r="J26" s="98">
        <f t="shared" si="1"/>
        <v>0</v>
      </c>
      <c r="K26" s="99"/>
      <c r="L26" s="99"/>
      <c r="M26" s="99">
        <f t="shared" si="5"/>
        <v>0</v>
      </c>
      <c r="N26" s="99"/>
    </row>
    <row r="27" spans="1:14">
      <c r="A27" s="8"/>
      <c r="B27" s="101" t="s">
        <v>10</v>
      </c>
      <c r="C27" s="101"/>
      <c r="D27" s="108" t="s">
        <v>78</v>
      </c>
      <c r="E27" s="97">
        <v>10</v>
      </c>
      <c r="F27" s="98"/>
      <c r="G27" s="98"/>
      <c r="H27" s="98">
        <f t="shared" si="4"/>
        <v>0</v>
      </c>
      <c r="I27" s="98"/>
      <c r="J27" s="98">
        <f t="shared" si="1"/>
        <v>0</v>
      </c>
      <c r="K27" s="99"/>
      <c r="L27" s="99"/>
      <c r="M27" s="99">
        <f t="shared" si="5"/>
        <v>0</v>
      </c>
      <c r="N27" s="99"/>
    </row>
    <row r="28" spans="1:14">
      <c r="A28" s="8"/>
      <c r="B28" s="101" t="s">
        <v>2</v>
      </c>
      <c r="C28" s="101"/>
      <c r="D28" s="108" t="s">
        <v>10</v>
      </c>
      <c r="E28" s="97">
        <v>9</v>
      </c>
      <c r="F28" s="98"/>
      <c r="G28" s="98"/>
      <c r="H28" s="98">
        <f t="shared" si="4"/>
        <v>0</v>
      </c>
      <c r="I28" s="98"/>
      <c r="J28" s="98">
        <f t="shared" si="1"/>
        <v>0</v>
      </c>
      <c r="K28" s="99"/>
      <c r="L28" s="99"/>
      <c r="M28" s="99">
        <f t="shared" si="5"/>
        <v>0</v>
      </c>
      <c r="N28" s="99"/>
    </row>
    <row r="29" spans="1:14">
      <c r="A29" s="8"/>
      <c r="B29" s="101" t="s">
        <v>4</v>
      </c>
      <c r="C29" s="101" t="s">
        <v>7</v>
      </c>
      <c r="D29" s="108" t="s">
        <v>79</v>
      </c>
      <c r="E29" s="97">
        <v>8</v>
      </c>
      <c r="F29" s="98"/>
      <c r="G29" s="98"/>
      <c r="H29" s="98">
        <f t="shared" si="4"/>
        <v>0</v>
      </c>
      <c r="I29" s="98"/>
      <c r="J29" s="98">
        <f t="shared" si="1"/>
        <v>0</v>
      </c>
      <c r="K29" s="99"/>
      <c r="L29" s="99"/>
      <c r="M29" s="99">
        <f t="shared" si="5"/>
        <v>0</v>
      </c>
      <c r="N29" s="99"/>
    </row>
    <row r="30" spans="1:14">
      <c r="A30" s="8"/>
      <c r="B30" s="101" t="s">
        <v>6</v>
      </c>
      <c r="C30" s="101"/>
      <c r="D30" s="108" t="s">
        <v>6</v>
      </c>
      <c r="E30" s="97">
        <v>7</v>
      </c>
      <c r="F30" s="98"/>
      <c r="G30" s="98"/>
      <c r="H30" s="98">
        <f t="shared" si="4"/>
        <v>0</v>
      </c>
      <c r="I30" s="98"/>
      <c r="J30" s="98">
        <f t="shared" si="1"/>
        <v>0</v>
      </c>
      <c r="K30" s="99"/>
      <c r="L30" s="99"/>
      <c r="M30" s="99">
        <f t="shared" si="5"/>
        <v>0</v>
      </c>
      <c r="N30" s="99"/>
    </row>
    <row r="31" spans="1:14">
      <c r="A31" s="8"/>
      <c r="B31" s="101" t="s">
        <v>2</v>
      </c>
      <c r="C31" s="101"/>
      <c r="D31" s="108" t="s">
        <v>11</v>
      </c>
      <c r="E31" s="97">
        <v>6</v>
      </c>
      <c r="F31" s="98"/>
      <c r="G31" s="98"/>
      <c r="H31" s="98">
        <f t="shared" si="4"/>
        <v>0</v>
      </c>
      <c r="I31" s="98"/>
      <c r="J31" s="98">
        <f t="shared" si="1"/>
        <v>0</v>
      </c>
      <c r="K31" s="99"/>
      <c r="L31" s="99"/>
      <c r="M31" s="99">
        <f t="shared" si="5"/>
        <v>0</v>
      </c>
      <c r="N31" s="99"/>
    </row>
    <row r="32" spans="1:14">
      <c r="A32" s="8"/>
      <c r="B32" s="101" t="s">
        <v>11</v>
      </c>
      <c r="C32" s="94"/>
      <c r="D32" s="108"/>
      <c r="E32" s="97">
        <v>5</v>
      </c>
      <c r="F32" s="98"/>
      <c r="G32" s="98"/>
      <c r="H32" s="98">
        <f t="shared" si="4"/>
        <v>0</v>
      </c>
      <c r="I32" s="98"/>
      <c r="J32" s="98">
        <f t="shared" si="1"/>
        <v>0</v>
      </c>
      <c r="K32" s="99"/>
      <c r="L32" s="99"/>
      <c r="M32" s="99">
        <f t="shared" si="5"/>
        <v>0</v>
      </c>
      <c r="N32" s="99"/>
    </row>
    <row r="33" spans="1:15">
      <c r="A33" s="8"/>
      <c r="B33" s="101"/>
      <c r="C33" s="101"/>
      <c r="D33" s="108"/>
      <c r="E33" s="97">
        <v>4</v>
      </c>
      <c r="F33" s="98"/>
      <c r="G33" s="98"/>
      <c r="H33" s="98">
        <f t="shared" si="4"/>
        <v>0</v>
      </c>
      <c r="I33" s="98"/>
      <c r="J33" s="98">
        <f t="shared" si="1"/>
        <v>0</v>
      </c>
      <c r="K33" s="99"/>
      <c r="L33" s="99"/>
      <c r="M33" s="99">
        <f t="shared" si="5"/>
        <v>0</v>
      </c>
      <c r="N33" s="99"/>
    </row>
    <row r="34" spans="1:15">
      <c r="A34" s="8"/>
      <c r="B34" s="101"/>
      <c r="C34" s="101" t="s">
        <v>3</v>
      </c>
      <c r="D34" s="108"/>
      <c r="E34" s="97">
        <v>3</v>
      </c>
      <c r="F34" s="98"/>
      <c r="G34" s="98"/>
      <c r="H34" s="98">
        <f t="shared" si="4"/>
        <v>0</v>
      </c>
      <c r="I34" s="98"/>
      <c r="J34" s="98">
        <f t="shared" si="1"/>
        <v>0</v>
      </c>
      <c r="K34" s="99"/>
      <c r="L34" s="99"/>
      <c r="M34" s="99">
        <f t="shared" si="5"/>
        <v>0</v>
      </c>
      <c r="N34" s="99"/>
    </row>
    <row r="35" spans="1:15">
      <c r="A35" s="8"/>
      <c r="B35" s="101"/>
      <c r="C35" s="101"/>
      <c r="D35" s="108"/>
      <c r="E35" s="97">
        <v>2</v>
      </c>
      <c r="F35" s="98"/>
      <c r="G35" s="98"/>
      <c r="H35" s="98">
        <f t="shared" si="4"/>
        <v>0</v>
      </c>
      <c r="I35" s="98"/>
      <c r="J35" s="98">
        <f t="shared" si="1"/>
        <v>0</v>
      </c>
      <c r="K35" s="99"/>
      <c r="L35" s="99"/>
      <c r="M35" s="99">
        <f t="shared" si="5"/>
        <v>0</v>
      </c>
      <c r="N35" s="99"/>
    </row>
    <row r="36" spans="1:15">
      <c r="A36" s="8"/>
      <c r="B36" s="105"/>
      <c r="C36" s="105"/>
      <c r="D36" s="108"/>
      <c r="E36" s="94">
        <v>1</v>
      </c>
      <c r="F36" s="98"/>
      <c r="G36" s="98"/>
      <c r="H36" s="98">
        <f t="shared" si="4"/>
        <v>0</v>
      </c>
      <c r="I36" s="98"/>
      <c r="J36" s="98">
        <f t="shared" si="1"/>
        <v>0</v>
      </c>
      <c r="K36" s="99"/>
      <c r="L36" s="99"/>
      <c r="M36" s="99">
        <f t="shared" si="5"/>
        <v>0</v>
      </c>
      <c r="N36" s="99"/>
    </row>
    <row r="37" spans="1:15">
      <c r="A37" s="8"/>
      <c r="B37" s="172" t="s">
        <v>42</v>
      </c>
      <c r="C37" s="173"/>
      <c r="D37" s="173"/>
      <c r="E37" s="173"/>
      <c r="F37" s="107">
        <f t="shared" ref="F37:N37" si="6">SUM(F24:F36)</f>
        <v>0</v>
      </c>
      <c r="G37" s="98">
        <f t="shared" si="6"/>
        <v>0</v>
      </c>
      <c r="H37" s="109">
        <f t="shared" si="6"/>
        <v>0</v>
      </c>
      <c r="I37" s="110">
        <f t="shared" si="6"/>
        <v>0</v>
      </c>
      <c r="J37" s="106">
        <f t="shared" si="6"/>
        <v>0</v>
      </c>
      <c r="K37" s="107">
        <f t="shared" si="6"/>
        <v>0</v>
      </c>
      <c r="L37" s="98">
        <f t="shared" si="6"/>
        <v>0</v>
      </c>
      <c r="M37" s="106">
        <f t="shared" si="6"/>
        <v>0</v>
      </c>
      <c r="N37" s="107">
        <f t="shared" si="6"/>
        <v>0</v>
      </c>
      <c r="O37" s="9"/>
    </row>
    <row r="38" spans="1:15">
      <c r="A38" s="8"/>
      <c r="B38" s="94"/>
      <c r="C38" s="94"/>
      <c r="D38" s="111"/>
      <c r="E38" s="97">
        <v>13</v>
      </c>
      <c r="F38" s="98"/>
      <c r="G38" s="98"/>
      <c r="H38" s="98">
        <f t="shared" si="4"/>
        <v>0</v>
      </c>
      <c r="I38" s="98"/>
      <c r="J38" s="98">
        <f t="shared" si="1"/>
        <v>0</v>
      </c>
      <c r="K38" s="99"/>
      <c r="L38" s="99"/>
      <c r="M38" s="99">
        <f>K38+L38</f>
        <v>0</v>
      </c>
      <c r="N38" s="99"/>
    </row>
    <row r="39" spans="1:15">
      <c r="A39" s="8"/>
      <c r="B39" s="101" t="s">
        <v>3</v>
      </c>
      <c r="C39" s="101" t="s">
        <v>2</v>
      </c>
      <c r="D39" s="108" t="s">
        <v>58</v>
      </c>
      <c r="E39" s="97">
        <v>12</v>
      </c>
      <c r="F39" s="98"/>
      <c r="G39" s="98"/>
      <c r="H39" s="98">
        <f t="shared" si="4"/>
        <v>0</v>
      </c>
      <c r="I39" s="98"/>
      <c r="J39" s="98">
        <f t="shared" si="1"/>
        <v>0</v>
      </c>
      <c r="K39" s="99"/>
      <c r="L39" s="99"/>
      <c r="M39" s="99">
        <f t="shared" ref="M39:M50" si="7">K39+L39</f>
        <v>0</v>
      </c>
      <c r="N39" s="99"/>
    </row>
    <row r="40" spans="1:15">
      <c r="A40" s="8"/>
      <c r="B40" s="101" t="s">
        <v>12</v>
      </c>
      <c r="C40" s="101"/>
      <c r="D40" s="108" t="s">
        <v>12</v>
      </c>
      <c r="E40" s="97">
        <v>11</v>
      </c>
      <c r="F40" s="98"/>
      <c r="G40" s="98"/>
      <c r="H40" s="98">
        <f t="shared" si="4"/>
        <v>0</v>
      </c>
      <c r="I40" s="98"/>
      <c r="J40" s="98">
        <f t="shared" si="1"/>
        <v>0</v>
      </c>
      <c r="K40" s="99"/>
      <c r="L40" s="99"/>
      <c r="M40" s="99">
        <f t="shared" si="7"/>
        <v>0</v>
      </c>
      <c r="N40" s="99"/>
    </row>
    <row r="41" spans="1:15">
      <c r="A41" s="8"/>
      <c r="B41" s="101" t="s">
        <v>13</v>
      </c>
      <c r="C41" s="94"/>
      <c r="D41" s="108" t="s">
        <v>4</v>
      </c>
      <c r="E41" s="97">
        <v>10</v>
      </c>
      <c r="F41" s="98"/>
      <c r="G41" s="98"/>
      <c r="H41" s="98">
        <f t="shared" si="4"/>
        <v>0</v>
      </c>
      <c r="I41" s="98"/>
      <c r="J41" s="98">
        <f t="shared" si="1"/>
        <v>0</v>
      </c>
      <c r="K41" s="99"/>
      <c r="L41" s="99"/>
      <c r="M41" s="99">
        <f t="shared" si="7"/>
        <v>0</v>
      </c>
      <c r="N41" s="99"/>
    </row>
    <row r="42" spans="1:15">
      <c r="A42" s="8"/>
      <c r="B42" s="101" t="s">
        <v>6</v>
      </c>
      <c r="C42" s="101"/>
      <c r="D42" s="108" t="s">
        <v>79</v>
      </c>
      <c r="E42" s="97">
        <v>9</v>
      </c>
      <c r="F42" s="98"/>
      <c r="G42" s="98"/>
      <c r="H42" s="98">
        <f t="shared" si="4"/>
        <v>0</v>
      </c>
      <c r="I42" s="98"/>
      <c r="J42" s="98">
        <f t="shared" si="1"/>
        <v>0</v>
      </c>
      <c r="K42" s="99"/>
      <c r="L42" s="99"/>
      <c r="M42" s="99">
        <f t="shared" si="7"/>
        <v>0</v>
      </c>
      <c r="N42" s="99"/>
    </row>
    <row r="43" spans="1:15">
      <c r="A43" s="8"/>
      <c r="B43" s="101" t="s">
        <v>5</v>
      </c>
      <c r="C43" s="101" t="s">
        <v>7</v>
      </c>
      <c r="D43" s="108" t="s">
        <v>3</v>
      </c>
      <c r="E43" s="97">
        <v>8</v>
      </c>
      <c r="F43" s="98"/>
      <c r="G43" s="98"/>
      <c r="H43" s="98">
        <f t="shared" si="4"/>
        <v>0</v>
      </c>
      <c r="I43" s="98"/>
      <c r="J43" s="98">
        <f t="shared" si="1"/>
        <v>0</v>
      </c>
      <c r="K43" s="99"/>
      <c r="L43" s="99"/>
      <c r="M43" s="99">
        <f t="shared" si="7"/>
        <v>0</v>
      </c>
      <c r="N43" s="99"/>
    </row>
    <row r="44" spans="1:15">
      <c r="A44" s="8"/>
      <c r="B44" s="101" t="s">
        <v>6</v>
      </c>
      <c r="C44" s="101"/>
      <c r="D44" s="108" t="s">
        <v>78</v>
      </c>
      <c r="E44" s="97">
        <v>7</v>
      </c>
      <c r="F44" s="98"/>
      <c r="G44" s="98"/>
      <c r="H44" s="98">
        <f t="shared" si="4"/>
        <v>0</v>
      </c>
      <c r="I44" s="98"/>
      <c r="J44" s="98">
        <f t="shared" si="1"/>
        <v>0</v>
      </c>
      <c r="K44" s="99"/>
      <c r="L44" s="99"/>
      <c r="M44" s="99">
        <f t="shared" si="7"/>
        <v>0</v>
      </c>
      <c r="N44" s="99"/>
    </row>
    <row r="45" spans="1:15">
      <c r="A45" s="8"/>
      <c r="B45" s="101" t="s">
        <v>3</v>
      </c>
      <c r="C45" s="101"/>
      <c r="D45" s="108" t="s">
        <v>59</v>
      </c>
      <c r="E45" s="97">
        <v>6</v>
      </c>
      <c r="F45" s="98"/>
      <c r="G45" s="98"/>
      <c r="H45" s="98">
        <f t="shared" si="4"/>
        <v>0</v>
      </c>
      <c r="I45" s="98"/>
      <c r="J45" s="98">
        <f t="shared" si="1"/>
        <v>0</v>
      </c>
      <c r="K45" s="99"/>
      <c r="L45" s="99"/>
      <c r="M45" s="99">
        <f t="shared" si="7"/>
        <v>0</v>
      </c>
      <c r="N45" s="99"/>
    </row>
    <row r="46" spans="1:15">
      <c r="A46" s="8"/>
      <c r="B46" s="101" t="s">
        <v>14</v>
      </c>
      <c r="C46" s="94"/>
      <c r="D46" s="108" t="s">
        <v>4</v>
      </c>
      <c r="E46" s="97">
        <v>5</v>
      </c>
      <c r="F46" s="98"/>
      <c r="G46" s="98"/>
      <c r="H46" s="98">
        <f t="shared" si="4"/>
        <v>0</v>
      </c>
      <c r="I46" s="98"/>
      <c r="J46" s="98">
        <f t="shared" si="1"/>
        <v>0</v>
      </c>
      <c r="K46" s="99"/>
      <c r="L46" s="99"/>
      <c r="M46" s="99">
        <f t="shared" si="7"/>
        <v>0</v>
      </c>
      <c r="N46" s="99"/>
    </row>
    <row r="47" spans="1:15">
      <c r="A47" s="8"/>
      <c r="B47" s="101"/>
      <c r="C47" s="101"/>
      <c r="D47" s="108" t="s">
        <v>9</v>
      </c>
      <c r="E47" s="97">
        <v>4</v>
      </c>
      <c r="F47" s="98"/>
      <c r="G47" s="98"/>
      <c r="H47" s="98">
        <f t="shared" si="4"/>
        <v>0</v>
      </c>
      <c r="I47" s="98"/>
      <c r="J47" s="98">
        <f t="shared" si="1"/>
        <v>0</v>
      </c>
      <c r="K47" s="99"/>
      <c r="L47" s="99"/>
      <c r="M47" s="99">
        <f t="shared" si="7"/>
        <v>0</v>
      </c>
      <c r="N47" s="99"/>
    </row>
    <row r="48" spans="1:15">
      <c r="A48" s="8"/>
      <c r="B48" s="101"/>
      <c r="C48" s="101" t="s">
        <v>3</v>
      </c>
      <c r="D48" s="108" t="s">
        <v>3</v>
      </c>
      <c r="E48" s="97">
        <v>3</v>
      </c>
      <c r="F48" s="98"/>
      <c r="G48" s="98"/>
      <c r="H48" s="98">
        <f t="shared" si="4"/>
        <v>0</v>
      </c>
      <c r="I48" s="98"/>
      <c r="J48" s="98">
        <f t="shared" si="1"/>
        <v>0</v>
      </c>
      <c r="K48" s="99"/>
      <c r="L48" s="99"/>
      <c r="M48" s="99">
        <f t="shared" si="7"/>
        <v>0</v>
      </c>
      <c r="N48" s="99"/>
    </row>
    <row r="49" spans="1:14">
      <c r="A49" s="8"/>
      <c r="B49" s="101"/>
      <c r="C49" s="101"/>
      <c r="D49" s="108" t="s">
        <v>5</v>
      </c>
      <c r="E49" s="97">
        <v>2</v>
      </c>
      <c r="F49" s="98"/>
      <c r="G49" s="98"/>
      <c r="H49" s="98">
        <f t="shared" si="4"/>
        <v>0</v>
      </c>
      <c r="I49" s="98"/>
      <c r="J49" s="98">
        <f t="shared" si="1"/>
        <v>0</v>
      </c>
      <c r="K49" s="99"/>
      <c r="L49" s="99"/>
      <c r="M49" s="99">
        <f t="shared" si="7"/>
        <v>0</v>
      </c>
      <c r="N49" s="99"/>
    </row>
    <row r="50" spans="1:14">
      <c r="A50" s="8"/>
      <c r="B50" s="105"/>
      <c r="C50" s="108"/>
      <c r="D50" s="105"/>
      <c r="E50" s="94">
        <v>1</v>
      </c>
      <c r="F50" s="112"/>
      <c r="G50" s="112"/>
      <c r="H50" s="112">
        <f t="shared" si="4"/>
        <v>0</v>
      </c>
      <c r="I50" s="112"/>
      <c r="J50" s="112">
        <f t="shared" si="1"/>
        <v>0</v>
      </c>
      <c r="K50" s="113"/>
      <c r="L50" s="113"/>
      <c r="M50" s="113">
        <f t="shared" si="7"/>
        <v>0</v>
      </c>
      <c r="N50" s="113"/>
    </row>
    <row r="51" spans="1:14">
      <c r="B51" s="175" t="s">
        <v>43</v>
      </c>
      <c r="C51" s="175"/>
      <c r="D51" s="175"/>
      <c r="E51" s="175"/>
      <c r="F51" s="98">
        <f t="shared" ref="F51:N51" si="8">SUM(F38:F50)</f>
        <v>0</v>
      </c>
      <c r="G51" s="98">
        <f t="shared" si="8"/>
        <v>0</v>
      </c>
      <c r="H51" s="98">
        <f t="shared" si="8"/>
        <v>0</v>
      </c>
      <c r="I51" s="98">
        <f t="shared" si="8"/>
        <v>0</v>
      </c>
      <c r="J51" s="98">
        <f t="shared" si="8"/>
        <v>0</v>
      </c>
      <c r="K51" s="98">
        <f t="shared" si="8"/>
        <v>0</v>
      </c>
      <c r="L51" s="98">
        <f t="shared" si="8"/>
        <v>0</v>
      </c>
      <c r="M51" s="98">
        <f t="shared" si="8"/>
        <v>0</v>
      </c>
      <c r="N51" s="98">
        <f t="shared" si="8"/>
        <v>0</v>
      </c>
    </row>
    <row r="52" spans="1:14">
      <c r="B52" s="172" t="s">
        <v>116</v>
      </c>
      <c r="C52" s="173"/>
      <c r="D52" s="173"/>
      <c r="E52" s="174"/>
      <c r="F52" s="98"/>
      <c r="G52" s="98"/>
      <c r="H52" s="98"/>
      <c r="I52" s="98"/>
      <c r="J52" s="98"/>
      <c r="K52" s="98"/>
      <c r="L52" s="98"/>
      <c r="M52" s="98"/>
      <c r="N52" s="98"/>
    </row>
    <row r="53" spans="1:14">
      <c r="B53" s="171" t="s">
        <v>128</v>
      </c>
      <c r="C53" s="171"/>
      <c r="D53" s="171"/>
      <c r="E53" s="171"/>
      <c r="F53" s="114">
        <f t="shared" ref="F53:J53" si="9">+F23+F37+F51+F52</f>
        <v>0</v>
      </c>
      <c r="G53" s="114">
        <f t="shared" si="9"/>
        <v>0</v>
      </c>
      <c r="H53" s="114">
        <f t="shared" si="9"/>
        <v>0</v>
      </c>
      <c r="I53" s="114">
        <f t="shared" si="9"/>
        <v>0</v>
      </c>
      <c r="J53" s="114">
        <f t="shared" si="9"/>
        <v>0</v>
      </c>
      <c r="K53" s="114">
        <f>+K23+K37+K51+K52</f>
        <v>0</v>
      </c>
      <c r="L53" s="114">
        <f t="shared" ref="L53:N53" si="10">+L23+L37+L51+L52</f>
        <v>0</v>
      </c>
      <c r="M53" s="114">
        <f t="shared" si="10"/>
        <v>0</v>
      </c>
      <c r="N53" s="114">
        <f t="shared" si="10"/>
        <v>0</v>
      </c>
    </row>
    <row r="54" spans="1:14"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</row>
    <row r="55" spans="1:14">
      <c r="B55" s="21" t="s">
        <v>117</v>
      </c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</row>
    <row r="56" spans="1:14">
      <c r="B56" s="7"/>
    </row>
    <row r="57" spans="1:14">
      <c r="B57" s="7"/>
    </row>
    <row r="58" spans="1:14">
      <c r="B58" s="7"/>
    </row>
    <row r="59" spans="1:14">
      <c r="B59" s="7"/>
    </row>
    <row r="60" spans="1:14">
      <c r="B60" s="7"/>
    </row>
    <row r="61" spans="1:14">
      <c r="B61" s="7"/>
    </row>
    <row r="62" spans="1:14">
      <c r="B62" s="7"/>
    </row>
    <row r="63" spans="1:14">
      <c r="B63" s="7"/>
    </row>
    <row r="64" spans="1:14">
      <c r="B64" s="3"/>
    </row>
    <row r="65" spans="3:4">
      <c r="C65" s="3"/>
      <c r="D65" s="3"/>
    </row>
    <row r="66" spans="3:4">
      <c r="C66" s="3"/>
      <c r="D66" s="3"/>
    </row>
    <row r="67" spans="3:4">
      <c r="C67" s="3"/>
      <c r="D67" s="3"/>
    </row>
    <row r="68" spans="3:4">
      <c r="C68" s="3"/>
      <c r="D68" s="3"/>
    </row>
    <row r="69" spans="3:4">
      <c r="C69" s="3"/>
      <c r="D69" s="3"/>
    </row>
    <row r="70" spans="3:4">
      <c r="C70" s="3"/>
      <c r="D70" s="3"/>
    </row>
    <row r="71" spans="3:4">
      <c r="C71" s="3"/>
    </row>
    <row r="72" spans="3:4">
      <c r="C72" s="3"/>
    </row>
  </sheetData>
  <mergeCells count="16">
    <mergeCell ref="B5:N5"/>
    <mergeCell ref="B7:E9"/>
    <mergeCell ref="F7:J7"/>
    <mergeCell ref="I8:I9"/>
    <mergeCell ref="J8:J9"/>
    <mergeCell ref="F8:H8"/>
    <mergeCell ref="B53:E53"/>
    <mergeCell ref="B23:E23"/>
    <mergeCell ref="B37:E37"/>
    <mergeCell ref="B51:E51"/>
    <mergeCell ref="K7:N7"/>
    <mergeCell ref="K8:K9"/>
    <mergeCell ref="L8:L9"/>
    <mergeCell ref="M8:M9"/>
    <mergeCell ref="N8:N9"/>
    <mergeCell ref="B52:E52"/>
  </mergeCells>
  <phoneticPr fontId="2" type="noConversion"/>
  <pageMargins left="0.78740157499999996" right="0.78740157499999996" top="0.984251969" bottom="0.984251969" header="0.49212598499999999" footer="0.49212598499999999"/>
  <pageSetup paperSize="9" scale="7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1"/>
  <sheetViews>
    <sheetView showGridLines="0" workbookViewId="0">
      <selection activeCell="G23" sqref="G23"/>
    </sheetView>
  </sheetViews>
  <sheetFormatPr defaultRowHeight="12.75"/>
  <cols>
    <col min="1" max="1" width="3.140625" customWidth="1"/>
    <col min="2" max="8" width="17.7109375" customWidth="1"/>
  </cols>
  <sheetData>
    <row r="1" spans="2:10">
      <c r="B1" s="16" t="s">
        <v>96</v>
      </c>
      <c r="C1" s="21"/>
      <c r="D1" s="21"/>
      <c r="E1" s="21"/>
      <c r="F1" s="21"/>
      <c r="G1" s="21"/>
      <c r="H1" s="21"/>
    </row>
    <row r="2" spans="2:10">
      <c r="B2" s="16" t="s">
        <v>98</v>
      </c>
      <c r="C2" s="21"/>
      <c r="D2" s="21"/>
      <c r="E2" s="21"/>
      <c r="F2" s="21"/>
      <c r="G2" s="21"/>
      <c r="H2" s="21"/>
    </row>
    <row r="3" spans="2:10">
      <c r="B3" s="16" t="s">
        <v>97</v>
      </c>
      <c r="C3" s="21"/>
      <c r="D3" s="21"/>
      <c r="E3" s="21"/>
      <c r="F3" s="21"/>
      <c r="G3" s="21"/>
      <c r="H3" s="21"/>
    </row>
    <row r="4" spans="2:10">
      <c r="B4" s="21" t="s">
        <v>107</v>
      </c>
      <c r="C4" s="21"/>
      <c r="D4" s="21"/>
      <c r="E4" s="21"/>
      <c r="F4" s="21"/>
      <c r="G4" s="21"/>
      <c r="H4" s="21"/>
    </row>
    <row r="5" spans="2:10">
      <c r="B5" s="147" t="s">
        <v>76</v>
      </c>
      <c r="C5" s="147"/>
      <c r="D5" s="147"/>
      <c r="E5" s="147"/>
      <c r="F5" s="147"/>
      <c r="G5" s="147"/>
      <c r="H5" s="147"/>
    </row>
    <row r="6" spans="2:10">
      <c r="B6" s="115"/>
      <c r="C6" s="21"/>
      <c r="D6" s="21"/>
      <c r="E6" s="21"/>
      <c r="F6" s="21"/>
      <c r="G6" s="21"/>
      <c r="H6" s="21"/>
    </row>
    <row r="7" spans="2:10">
      <c r="B7" s="93" t="s">
        <v>127</v>
      </c>
      <c r="C7" s="21"/>
      <c r="D7" s="21"/>
      <c r="E7" s="21"/>
      <c r="F7" s="21"/>
      <c r="G7" s="21"/>
      <c r="H7" s="21"/>
    </row>
    <row r="8" spans="2:10" ht="15.75" customHeight="1">
      <c r="B8" s="164" t="s">
        <v>103</v>
      </c>
      <c r="C8" s="164" t="s">
        <v>36</v>
      </c>
      <c r="D8" s="164"/>
      <c r="E8" s="164"/>
      <c r="F8" s="164"/>
      <c r="G8" s="164" t="s">
        <v>37</v>
      </c>
      <c r="H8" s="164" t="s">
        <v>38</v>
      </c>
      <c r="I8" s="2"/>
    </row>
    <row r="9" spans="2:10" ht="30.75" customHeight="1">
      <c r="B9" s="164"/>
      <c r="C9" s="164" t="s">
        <v>44</v>
      </c>
      <c r="D9" s="164"/>
      <c r="E9" s="164"/>
      <c r="F9" s="164" t="s">
        <v>45</v>
      </c>
      <c r="G9" s="164"/>
      <c r="H9" s="164"/>
      <c r="I9" s="2"/>
    </row>
    <row r="10" spans="2:10" ht="15" customHeight="1">
      <c r="B10" s="164"/>
      <c r="C10" s="70" t="s">
        <v>46</v>
      </c>
      <c r="D10" s="70" t="s">
        <v>47</v>
      </c>
      <c r="E10" s="164" t="s">
        <v>60</v>
      </c>
      <c r="F10" s="164"/>
      <c r="G10" s="164"/>
      <c r="H10" s="164"/>
    </row>
    <row r="11" spans="2:10" ht="15" customHeight="1">
      <c r="B11" s="164"/>
      <c r="C11" s="75" t="s">
        <v>47</v>
      </c>
      <c r="D11" s="75" t="s">
        <v>16</v>
      </c>
      <c r="E11" s="164"/>
      <c r="F11" s="164"/>
      <c r="G11" s="164"/>
      <c r="H11" s="164"/>
    </row>
    <row r="12" spans="2:10" ht="15.75" customHeight="1">
      <c r="B12" s="164"/>
      <c r="C12" s="72" t="s">
        <v>17</v>
      </c>
      <c r="D12" s="72" t="s">
        <v>15</v>
      </c>
      <c r="E12" s="164"/>
      <c r="F12" s="164"/>
      <c r="G12" s="164"/>
      <c r="H12" s="164"/>
    </row>
    <row r="13" spans="2:10" ht="15.75" customHeight="1">
      <c r="B13" s="176" t="s">
        <v>70</v>
      </c>
      <c r="C13" s="176"/>
      <c r="D13" s="176"/>
      <c r="E13" s="176"/>
      <c r="F13" s="176"/>
      <c r="G13" s="176"/>
      <c r="H13" s="176"/>
      <c r="I13" s="2"/>
      <c r="J13" s="3"/>
    </row>
    <row r="14" spans="2:10">
      <c r="B14" s="116" t="s">
        <v>18</v>
      </c>
      <c r="C14" s="117"/>
      <c r="D14" s="117"/>
      <c r="E14" s="117">
        <f>C14+D14</f>
        <v>0</v>
      </c>
      <c r="F14" s="117"/>
      <c r="G14" s="117"/>
      <c r="H14" s="117">
        <f>E14+F14+G14</f>
        <v>0</v>
      </c>
    </row>
    <row r="15" spans="2:10">
      <c r="B15" s="116" t="s">
        <v>19</v>
      </c>
      <c r="C15" s="117"/>
      <c r="D15" s="117"/>
      <c r="E15" s="117">
        <f>C15+D15</f>
        <v>0</v>
      </c>
      <c r="F15" s="117"/>
      <c r="G15" s="117"/>
      <c r="H15" s="117">
        <f>E15+F15+G15</f>
        <v>0</v>
      </c>
    </row>
    <row r="16" spans="2:10">
      <c r="B16" s="116" t="s">
        <v>20</v>
      </c>
      <c r="C16" s="117"/>
      <c r="D16" s="117"/>
      <c r="E16" s="117">
        <f>C16+D16</f>
        <v>0</v>
      </c>
      <c r="F16" s="117"/>
      <c r="G16" s="117"/>
      <c r="H16" s="117">
        <f>E16+F16+G16</f>
        <v>0</v>
      </c>
    </row>
    <row r="17" spans="2:11">
      <c r="B17" s="116" t="s">
        <v>21</v>
      </c>
      <c r="C17" s="117"/>
      <c r="D17" s="117"/>
      <c r="E17" s="117"/>
      <c r="F17" s="117"/>
      <c r="G17" s="117"/>
      <c r="H17" s="117">
        <f>E17+F17+G17</f>
        <v>0</v>
      </c>
      <c r="J17" s="7"/>
      <c r="K17" s="7"/>
    </row>
    <row r="18" spans="2:11">
      <c r="B18" s="118" t="s">
        <v>73</v>
      </c>
      <c r="C18" s="119">
        <f>SUM(C14:C17)</f>
        <v>0</v>
      </c>
      <c r="D18" s="119">
        <f>SUM(D14:D17)</f>
        <v>0</v>
      </c>
      <c r="E18" s="119">
        <f>C18+D18</f>
        <v>0</v>
      </c>
      <c r="F18" s="119">
        <f>SUM(F14:F17)</f>
        <v>0</v>
      </c>
      <c r="G18" s="119">
        <f>SUM(G14:G17)</f>
        <v>0</v>
      </c>
      <c r="H18" s="119">
        <f>E18+F18+G18</f>
        <v>0</v>
      </c>
    </row>
    <row r="19" spans="2:11">
      <c r="B19" s="177" t="s">
        <v>71</v>
      </c>
      <c r="C19" s="177"/>
      <c r="D19" s="177"/>
      <c r="E19" s="177"/>
      <c r="F19" s="177"/>
      <c r="G19" s="177"/>
      <c r="H19" s="177"/>
      <c r="I19" s="2"/>
    </row>
    <row r="20" spans="2:11" ht="15.75" customHeight="1">
      <c r="B20" s="116" t="s">
        <v>22</v>
      </c>
      <c r="C20" s="120"/>
      <c r="D20" s="120"/>
      <c r="E20" s="117">
        <f t="shared" ref="E20:E26" si="0">C20+D20</f>
        <v>0</v>
      </c>
      <c r="F20" s="121"/>
      <c r="G20" s="117"/>
      <c r="H20" s="117">
        <f t="shared" ref="H20:H26" si="1">E20+G20</f>
        <v>0</v>
      </c>
    </row>
    <row r="21" spans="2:11" ht="15.75" customHeight="1">
      <c r="B21" s="116" t="s">
        <v>23</v>
      </c>
      <c r="C21" s="120"/>
      <c r="D21" s="120"/>
      <c r="E21" s="117">
        <f t="shared" si="0"/>
        <v>0</v>
      </c>
      <c r="F21" s="121"/>
      <c r="G21" s="117"/>
      <c r="H21" s="117">
        <f t="shared" si="1"/>
        <v>0</v>
      </c>
    </row>
    <row r="22" spans="2:11" ht="15.75" customHeight="1">
      <c r="B22" s="116" t="s">
        <v>24</v>
      </c>
      <c r="C22" s="120"/>
      <c r="D22" s="120"/>
      <c r="E22" s="117">
        <f t="shared" si="0"/>
        <v>0</v>
      </c>
      <c r="F22" s="121"/>
      <c r="G22" s="117"/>
      <c r="H22" s="117">
        <f t="shared" si="1"/>
        <v>0</v>
      </c>
    </row>
    <row r="23" spans="2:11" ht="15.75" customHeight="1">
      <c r="B23" s="116" t="s">
        <v>25</v>
      </c>
      <c r="C23" s="120"/>
      <c r="D23" s="120"/>
      <c r="E23" s="117">
        <f t="shared" si="0"/>
        <v>0</v>
      </c>
      <c r="F23" s="121"/>
      <c r="G23" s="117"/>
      <c r="H23" s="117">
        <f t="shared" si="1"/>
        <v>0</v>
      </c>
    </row>
    <row r="24" spans="2:11" ht="15.75" customHeight="1">
      <c r="B24" s="116" t="s">
        <v>26</v>
      </c>
      <c r="C24" s="120"/>
      <c r="D24" s="120"/>
      <c r="E24" s="117">
        <f t="shared" si="0"/>
        <v>0</v>
      </c>
      <c r="F24" s="121"/>
      <c r="G24" s="117"/>
      <c r="H24" s="117">
        <f t="shared" si="1"/>
        <v>0</v>
      </c>
    </row>
    <row r="25" spans="2:11" ht="15.75" customHeight="1">
      <c r="B25" s="116" t="s">
        <v>27</v>
      </c>
      <c r="C25" s="120"/>
      <c r="D25" s="120"/>
      <c r="E25" s="117">
        <f t="shared" si="0"/>
        <v>0</v>
      </c>
      <c r="F25" s="121"/>
      <c r="G25" s="117"/>
      <c r="H25" s="117">
        <f t="shared" si="1"/>
        <v>0</v>
      </c>
    </row>
    <row r="26" spans="2:11">
      <c r="B26" s="118" t="s">
        <v>74</v>
      </c>
      <c r="C26" s="122">
        <f>SUM(C20:C25)</f>
        <v>0</v>
      </c>
      <c r="D26" s="122">
        <f>SUM(D20:D25)</f>
        <v>0</v>
      </c>
      <c r="E26" s="119">
        <f t="shared" si="0"/>
        <v>0</v>
      </c>
      <c r="F26" s="123"/>
      <c r="G26" s="119"/>
      <c r="H26" s="119">
        <f t="shared" si="1"/>
        <v>0</v>
      </c>
    </row>
    <row r="27" spans="2:11">
      <c r="B27" s="124" t="s">
        <v>0</v>
      </c>
      <c r="C27" s="125">
        <f>C18+C26</f>
        <v>0</v>
      </c>
      <c r="D27" s="125">
        <f>D18+D26</f>
        <v>0</v>
      </c>
      <c r="E27" s="125">
        <f>E18+E26</f>
        <v>0</v>
      </c>
      <c r="F27" s="125">
        <f>F18</f>
        <v>0</v>
      </c>
      <c r="G27" s="125">
        <f>G18+G26</f>
        <v>0</v>
      </c>
      <c r="H27" s="125">
        <f>H18+H26</f>
        <v>0</v>
      </c>
    </row>
    <row r="28" spans="2:11">
      <c r="B28" s="15"/>
      <c r="C28" s="15"/>
      <c r="D28" s="15"/>
      <c r="E28" s="15"/>
      <c r="F28" s="15"/>
      <c r="G28" s="15"/>
      <c r="H28" s="15"/>
      <c r="J28" s="2"/>
    </row>
    <row r="29" spans="2:11">
      <c r="B29" s="21" t="s">
        <v>118</v>
      </c>
      <c r="C29" s="15"/>
      <c r="D29" s="15"/>
      <c r="E29" s="15"/>
      <c r="F29" s="15"/>
      <c r="G29" s="15"/>
      <c r="H29" s="15"/>
      <c r="J29" s="2"/>
    </row>
    <row r="30" spans="2:11">
      <c r="B30" s="3"/>
      <c r="J30" s="2"/>
    </row>
    <row r="31" spans="2:11">
      <c r="B31" s="3"/>
      <c r="J31" s="2"/>
    </row>
    <row r="32" spans="2:11">
      <c r="B32" s="3"/>
      <c r="J32" s="2"/>
    </row>
    <row r="33" spans="2:10">
      <c r="B33" s="3"/>
      <c r="J33" s="2"/>
    </row>
    <row r="34" spans="2:10">
      <c r="B34" s="3"/>
      <c r="J34" s="2"/>
    </row>
    <row r="35" spans="2:10">
      <c r="B35" s="3"/>
      <c r="J35" s="2"/>
    </row>
    <row r="36" spans="2:10">
      <c r="B36" s="3"/>
      <c r="J36" s="2"/>
    </row>
    <row r="37" spans="2:10">
      <c r="C37" s="3"/>
    </row>
    <row r="38" spans="2:10">
      <c r="C38" s="3"/>
    </row>
    <row r="39" spans="2:10">
      <c r="C39" s="5"/>
      <c r="G39" s="2"/>
    </row>
    <row r="40" spans="2:10">
      <c r="C40" s="3"/>
    </row>
    <row r="41" spans="2:10">
      <c r="C41" s="3"/>
    </row>
  </sheetData>
  <mergeCells count="10">
    <mergeCell ref="B5:H5"/>
    <mergeCell ref="B13:H13"/>
    <mergeCell ref="B19:H19"/>
    <mergeCell ref="F9:F12"/>
    <mergeCell ref="G8:G12"/>
    <mergeCell ref="H8:H12"/>
    <mergeCell ref="B8:B12"/>
    <mergeCell ref="E10:E12"/>
    <mergeCell ref="C9:E9"/>
    <mergeCell ref="C8:F8"/>
  </mergeCells>
  <phoneticPr fontId="2" type="noConversion"/>
  <pageMargins left="0.78740157499999996" right="0.78740157499999996" top="0.984251969" bottom="0.984251969" header="0.49212598499999999" footer="0.49212598499999999"/>
  <pageSetup paperSize="9" scale="8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1"/>
  <sheetViews>
    <sheetView showGridLines="0" workbookViewId="0">
      <selection activeCell="G24" sqref="G24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3">
      <c r="B1" s="16" t="s">
        <v>96</v>
      </c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2:13">
      <c r="B2" s="16" t="s">
        <v>98</v>
      </c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2:13">
      <c r="B3" s="16" t="s">
        <v>97</v>
      </c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2:13">
      <c r="B4" s="21" t="s">
        <v>107</v>
      </c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2:13">
      <c r="B5" s="147" t="s">
        <v>76</v>
      </c>
      <c r="C5" s="147"/>
      <c r="D5" s="147"/>
      <c r="E5" s="147"/>
      <c r="F5" s="147"/>
      <c r="G5" s="147"/>
      <c r="H5" s="147"/>
      <c r="I5" s="147"/>
      <c r="J5" s="147"/>
      <c r="K5" s="147"/>
      <c r="L5" s="147"/>
    </row>
    <row r="6" spans="2:13" ht="2.25" customHeight="1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2:13">
      <c r="B7" s="93" t="s">
        <v>48</v>
      </c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2:13" ht="15.75" customHeight="1">
      <c r="B8" s="164" t="s">
        <v>169</v>
      </c>
      <c r="C8" s="164" t="s">
        <v>49</v>
      </c>
      <c r="D8" s="164"/>
      <c r="E8" s="164"/>
      <c r="F8" s="164"/>
      <c r="G8" s="164"/>
      <c r="H8" s="164"/>
      <c r="I8" s="164"/>
      <c r="J8" s="164" t="s">
        <v>50</v>
      </c>
      <c r="K8" s="164" t="s">
        <v>51</v>
      </c>
      <c r="L8" s="164" t="s">
        <v>0</v>
      </c>
      <c r="M8" s="1"/>
    </row>
    <row r="9" spans="2:13">
      <c r="B9" s="164"/>
      <c r="C9" s="164" t="s">
        <v>52</v>
      </c>
      <c r="D9" s="164"/>
      <c r="E9" s="164"/>
      <c r="F9" s="164"/>
      <c r="G9" s="164" t="s">
        <v>53</v>
      </c>
      <c r="H9" s="164"/>
      <c r="I9" s="164"/>
      <c r="J9" s="164"/>
      <c r="K9" s="164"/>
      <c r="L9" s="164"/>
      <c r="M9" s="1"/>
    </row>
    <row r="10" spans="2:13" ht="63" customHeight="1">
      <c r="B10" s="164"/>
      <c r="C10" s="65" t="s">
        <v>54</v>
      </c>
      <c r="D10" s="65" t="s">
        <v>55</v>
      </c>
      <c r="E10" s="65" t="s">
        <v>56</v>
      </c>
      <c r="F10" s="65" t="s">
        <v>57</v>
      </c>
      <c r="G10" s="65" t="s">
        <v>61</v>
      </c>
      <c r="H10" s="65" t="s">
        <v>56</v>
      </c>
      <c r="I10" s="65" t="s">
        <v>57</v>
      </c>
      <c r="J10" s="164"/>
      <c r="K10" s="164"/>
      <c r="L10" s="164"/>
      <c r="M10" s="1"/>
    </row>
    <row r="11" spans="2:13" ht="20.25" customHeight="1">
      <c r="B11" s="178" t="s">
        <v>69</v>
      </c>
      <c r="C11" s="179"/>
      <c r="D11" s="179"/>
      <c r="E11" s="179"/>
      <c r="F11" s="179"/>
      <c r="G11" s="179"/>
      <c r="H11" s="179"/>
      <c r="I11" s="179"/>
      <c r="J11" s="179"/>
      <c r="K11" s="179"/>
      <c r="L11" s="180"/>
      <c r="M11" s="1"/>
    </row>
    <row r="12" spans="2:13">
      <c r="B12" s="116" t="s">
        <v>18</v>
      </c>
      <c r="C12" s="117"/>
      <c r="D12" s="117"/>
      <c r="E12" s="117"/>
      <c r="F12" s="117"/>
      <c r="G12" s="117"/>
      <c r="H12" s="117"/>
      <c r="I12" s="117"/>
      <c r="J12" s="117"/>
      <c r="K12" s="117"/>
      <c r="L12" s="117">
        <f>C12+D12+E12+F12+G12+H12+I12+J12+K12</f>
        <v>0</v>
      </c>
      <c r="M12" s="1"/>
    </row>
    <row r="13" spans="2:13">
      <c r="B13" s="116" t="s">
        <v>19</v>
      </c>
      <c r="C13" s="117"/>
      <c r="D13" s="117"/>
      <c r="E13" s="117"/>
      <c r="F13" s="117"/>
      <c r="G13" s="117"/>
      <c r="H13" s="117"/>
      <c r="I13" s="117"/>
      <c r="J13" s="117"/>
      <c r="K13" s="117"/>
      <c r="L13" s="117">
        <f>C13+D13+E13+F13+G13+H13+I13+J13+K13</f>
        <v>0</v>
      </c>
      <c r="M13" s="1"/>
    </row>
    <row r="14" spans="2:13">
      <c r="B14" s="116" t="s">
        <v>20</v>
      </c>
      <c r="C14" s="117"/>
      <c r="D14" s="117"/>
      <c r="E14" s="117"/>
      <c r="F14" s="117"/>
      <c r="G14" s="117"/>
      <c r="H14" s="117"/>
      <c r="I14" s="117"/>
      <c r="J14" s="117"/>
      <c r="K14" s="117"/>
      <c r="L14" s="117">
        <f>C14+D14+E14+F14+G14+H14+I14+J14+K14</f>
        <v>0</v>
      </c>
      <c r="M14" s="1"/>
    </row>
    <row r="15" spans="2:13">
      <c r="B15" s="116" t="s">
        <v>75</v>
      </c>
      <c r="C15" s="117"/>
      <c r="D15" s="117"/>
      <c r="E15" s="117"/>
      <c r="F15" s="117"/>
      <c r="G15" s="117"/>
      <c r="H15" s="117"/>
      <c r="I15" s="117"/>
      <c r="J15" s="117"/>
      <c r="K15" s="117"/>
      <c r="L15" s="117">
        <f>C15+D15+E15+F15+G15+H15+I15+J15+K15</f>
        <v>0</v>
      </c>
      <c r="M15" s="1"/>
    </row>
    <row r="16" spans="2:13">
      <c r="B16" s="116" t="s">
        <v>73</v>
      </c>
      <c r="C16" s="117">
        <f>SUM(C12:C15)</f>
        <v>0</v>
      </c>
      <c r="D16" s="117">
        <f t="shared" ref="D16:L16" si="0">SUM(D12:D15)</f>
        <v>0</v>
      </c>
      <c r="E16" s="117">
        <f t="shared" si="0"/>
        <v>0</v>
      </c>
      <c r="F16" s="117">
        <f t="shared" si="0"/>
        <v>0</v>
      </c>
      <c r="G16" s="117">
        <f t="shared" si="0"/>
        <v>0</v>
      </c>
      <c r="H16" s="117">
        <f t="shared" si="0"/>
        <v>0</v>
      </c>
      <c r="I16" s="117">
        <f t="shared" si="0"/>
        <v>0</v>
      </c>
      <c r="J16" s="117">
        <f t="shared" si="0"/>
        <v>0</v>
      </c>
      <c r="K16" s="117">
        <f t="shared" si="0"/>
        <v>0</v>
      </c>
      <c r="L16" s="117">
        <f t="shared" si="0"/>
        <v>0</v>
      </c>
      <c r="M16" s="1"/>
    </row>
    <row r="17" spans="2:13">
      <c r="B17" s="181" t="s">
        <v>72</v>
      </c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"/>
    </row>
    <row r="18" spans="2:13">
      <c r="B18" s="116" t="s">
        <v>22</v>
      </c>
      <c r="C18" s="117"/>
      <c r="D18" s="117"/>
      <c r="E18" s="117"/>
      <c r="F18" s="117"/>
      <c r="G18" s="117"/>
      <c r="H18" s="117"/>
      <c r="I18" s="117"/>
      <c r="J18" s="121"/>
      <c r="K18" s="117"/>
      <c r="L18" s="117">
        <f t="shared" ref="L18:L24" si="1">C18+D18+E18+F18+G18+H18+I18+K18</f>
        <v>0</v>
      </c>
      <c r="M18" s="1"/>
    </row>
    <row r="19" spans="2:13">
      <c r="B19" s="116" t="s">
        <v>23</v>
      </c>
      <c r="C19" s="117"/>
      <c r="D19" s="117"/>
      <c r="E19" s="117"/>
      <c r="F19" s="117"/>
      <c r="G19" s="117"/>
      <c r="H19" s="117"/>
      <c r="I19" s="117"/>
      <c r="J19" s="121"/>
      <c r="K19" s="117"/>
      <c r="L19" s="117">
        <f t="shared" si="1"/>
        <v>0</v>
      </c>
      <c r="M19" s="1"/>
    </row>
    <row r="20" spans="2:13">
      <c r="B20" s="116" t="s">
        <v>24</v>
      </c>
      <c r="C20" s="117"/>
      <c r="D20" s="117"/>
      <c r="E20" s="117"/>
      <c r="F20" s="117"/>
      <c r="G20" s="117"/>
      <c r="H20" s="117"/>
      <c r="I20" s="117"/>
      <c r="J20" s="121"/>
      <c r="K20" s="117"/>
      <c r="L20" s="117">
        <f t="shared" si="1"/>
        <v>0</v>
      </c>
      <c r="M20" s="1"/>
    </row>
    <row r="21" spans="2:13">
      <c r="B21" s="116" t="s">
        <v>25</v>
      </c>
      <c r="C21" s="117"/>
      <c r="D21" s="117"/>
      <c r="E21" s="117"/>
      <c r="F21" s="117"/>
      <c r="G21" s="117"/>
      <c r="H21" s="117"/>
      <c r="I21" s="117"/>
      <c r="J21" s="121"/>
      <c r="K21" s="117"/>
      <c r="L21" s="117">
        <f t="shared" si="1"/>
        <v>0</v>
      </c>
      <c r="M21" s="1"/>
    </row>
    <row r="22" spans="2:13">
      <c r="B22" s="116" t="s">
        <v>26</v>
      </c>
      <c r="C22" s="117"/>
      <c r="D22" s="117"/>
      <c r="E22" s="117"/>
      <c r="F22" s="117"/>
      <c r="G22" s="117"/>
      <c r="H22" s="117"/>
      <c r="I22" s="117"/>
      <c r="J22" s="121"/>
      <c r="K22" s="117"/>
      <c r="L22" s="117">
        <f t="shared" si="1"/>
        <v>0</v>
      </c>
      <c r="M22" s="1"/>
    </row>
    <row r="23" spans="2:13">
      <c r="B23" s="116" t="s">
        <v>27</v>
      </c>
      <c r="C23" s="117"/>
      <c r="D23" s="117"/>
      <c r="E23" s="117"/>
      <c r="F23" s="117"/>
      <c r="G23" s="117"/>
      <c r="H23" s="117"/>
      <c r="I23" s="117"/>
      <c r="J23" s="121"/>
      <c r="K23" s="117"/>
      <c r="L23" s="117">
        <f t="shared" si="1"/>
        <v>0</v>
      </c>
      <c r="M23" s="1"/>
    </row>
    <row r="24" spans="2:13">
      <c r="B24" s="118" t="s">
        <v>74</v>
      </c>
      <c r="C24" s="119">
        <f>SUM(C18:C23)</f>
        <v>0</v>
      </c>
      <c r="D24" s="119">
        <f t="shared" ref="D24:I24" si="2">SUM(D18:D23)</f>
        <v>0</v>
      </c>
      <c r="E24" s="119">
        <f t="shared" si="2"/>
        <v>0</v>
      </c>
      <c r="F24" s="119">
        <f t="shared" si="2"/>
        <v>0</v>
      </c>
      <c r="G24" s="119">
        <f t="shared" si="2"/>
        <v>0</v>
      </c>
      <c r="H24" s="119">
        <f t="shared" si="2"/>
        <v>0</v>
      </c>
      <c r="I24" s="119">
        <f t="shared" si="2"/>
        <v>0</v>
      </c>
      <c r="J24" s="123"/>
      <c r="K24" s="119">
        <f>SUM(K18:K23)</f>
        <v>0</v>
      </c>
      <c r="L24" s="119">
        <f t="shared" si="1"/>
        <v>0</v>
      </c>
      <c r="M24" s="1"/>
    </row>
    <row r="25" spans="2:13">
      <c r="B25" s="124" t="s">
        <v>0</v>
      </c>
      <c r="C25" s="125">
        <f>C16+C24</f>
        <v>0</v>
      </c>
      <c r="D25" s="125">
        <f t="shared" ref="D25:L25" si="3">D16+D24</f>
        <v>0</v>
      </c>
      <c r="E25" s="125">
        <f t="shared" si="3"/>
        <v>0</v>
      </c>
      <c r="F25" s="125">
        <f t="shared" si="3"/>
        <v>0</v>
      </c>
      <c r="G25" s="125">
        <f t="shared" si="3"/>
        <v>0</v>
      </c>
      <c r="H25" s="125">
        <f t="shared" si="3"/>
        <v>0</v>
      </c>
      <c r="I25" s="125">
        <f t="shared" si="3"/>
        <v>0</v>
      </c>
      <c r="J25" s="125">
        <f t="shared" si="3"/>
        <v>0</v>
      </c>
      <c r="K25" s="125">
        <f t="shared" si="3"/>
        <v>0</v>
      </c>
      <c r="L25" s="125">
        <f t="shared" si="3"/>
        <v>0</v>
      </c>
      <c r="M25" s="1"/>
    </row>
    <row r="26" spans="2:13"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</row>
    <row r="27" spans="2:13">
      <c r="B27" s="21" t="s">
        <v>119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</row>
    <row r="34" spans="3:3">
      <c r="C34" s="3"/>
    </row>
    <row r="35" spans="3:3">
      <c r="C35" s="3"/>
    </row>
    <row r="36" spans="3:3">
      <c r="C36" s="3"/>
    </row>
    <row r="37" spans="3:3">
      <c r="C37" s="3"/>
    </row>
    <row r="38" spans="3:3">
      <c r="C38" s="3"/>
    </row>
    <row r="39" spans="3:3">
      <c r="C39" s="3"/>
    </row>
    <row r="40" spans="3:3">
      <c r="C40" s="3"/>
    </row>
    <row r="41" spans="3:3">
      <c r="C41" s="3"/>
    </row>
  </sheetData>
  <mergeCells count="10">
    <mergeCell ref="B5:L5"/>
    <mergeCell ref="B11:L11"/>
    <mergeCell ref="B17:L17"/>
    <mergeCell ref="K8:K10"/>
    <mergeCell ref="L8:L10"/>
    <mergeCell ref="C8:I8"/>
    <mergeCell ref="B8:B10"/>
    <mergeCell ref="C9:F9"/>
    <mergeCell ref="G9:I9"/>
    <mergeCell ref="J8:J10"/>
  </mergeCells>
  <phoneticPr fontId="2" type="noConversion"/>
  <pageMargins left="0.78740157499999996" right="0.78740157499999996" top="0.984251969" bottom="0.984251969" header="0.49212598499999999" footer="0.49212598499999999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Anexo I - Ident </vt:lpstr>
      <vt:lpstr>Anexo I-Incisos</vt:lpstr>
      <vt:lpstr>Anexo II</vt:lpstr>
      <vt:lpstr>ANEXO III-a</vt:lpstr>
      <vt:lpstr>ANEXO III-b</vt:lpstr>
      <vt:lpstr>ANEXO III-c</vt:lpstr>
      <vt:lpstr>ANEXO IV-a</vt:lpstr>
      <vt:lpstr>ANEXO IV-b</vt:lpstr>
      <vt:lpstr>ANEXO IV-c</vt:lpstr>
      <vt:lpstr>ANEXO IV-g</vt:lpstr>
    </vt:vector>
  </TitlesOfParts>
  <Company>STF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Usuário do Windows</cp:lastModifiedBy>
  <cp:lastPrinted>2016-01-18T14:31:13Z</cp:lastPrinted>
  <dcterms:created xsi:type="dcterms:W3CDTF">2010-01-11T15:46:31Z</dcterms:created>
  <dcterms:modified xsi:type="dcterms:W3CDTF">2019-09-06T16:21:31Z</dcterms:modified>
</cp:coreProperties>
</file>