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UPLA\Resolução 195\2024\Daco - Mapa Demonstrativo\"/>
    </mc:Choice>
  </mc:AlternateContent>
  <bookViews>
    <workbookView xWindow="0" yWindow="0" windowWidth="23040" windowHeight="8676"/>
  </bookViews>
  <sheets>
    <sheet name="SEÇÕ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localSheetId="0">#REF!</definedName>
    <definedName name="a">#REF!</definedName>
    <definedName name="_xlnm.Print_Area" localSheetId="0">SEÇÕES!$A$1:$K$95</definedName>
    <definedName name="AREANIMPRESSA" localSheetId="0">#REF!</definedName>
    <definedName name="AREANIMPRESSA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ç" localSheetId="0">#REF!</definedName>
    <definedName name="ç">#REF!</definedName>
    <definedName name="COLUNADOMAPA" localSheetId="0">#REF!</definedName>
    <definedName name="COLUNADOMAPA">#REF!</definedName>
    <definedName name="d" localSheetId="0">#REF!</definedName>
    <definedName name="d">#REF!</definedName>
    <definedName name="e" localSheetId="0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 localSheetId="0">#REF!</definedName>
    <definedName name="f">#REF!</definedName>
    <definedName name="g" localSheetId="0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 localSheetId="0">#REF!</definedName>
    <definedName name="LUG28816100339036">#REF!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 localSheetId="0">#REF!</definedName>
    <definedName name="LUG28855100449052">#REF!</definedName>
    <definedName name="LUG28859100339039" localSheetId="0">#REF!</definedName>
    <definedName name="LUG28859100339039">#REF!</definedName>
    <definedName name="LUG28899100319013" localSheetId="0">#REF!</definedName>
    <definedName name="LUG28899100319013">#REF!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 localSheetId="0">#REF!</definedName>
    <definedName name="LUG28900100319013">#REF!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 localSheetId="0">#REF!</definedName>
    <definedName name="LUG28900100319094">#REF!</definedName>
    <definedName name="LUG28900100319113" localSheetId="0">#REF!</definedName>
    <definedName name="LUG28900100319113">#REF!</definedName>
    <definedName name="LUG28900100339014" localSheetId="0">#REF!</definedName>
    <definedName name="LUG28900100339014">#REF!</definedName>
    <definedName name="LUG28900100339030" localSheetId="0">#REF!</definedName>
    <definedName name="LUG28900100339030">#REF!</definedName>
    <definedName name="LUG28900100339033" localSheetId="0">#REF!</definedName>
    <definedName name="LUG28900100339033">#REF!</definedName>
    <definedName name="LUG28900100339036" localSheetId="0">#REF!</definedName>
    <definedName name="LUG28900100339036">#REF!</definedName>
    <definedName name="LUG28900100339037" localSheetId="0">#REF!</definedName>
    <definedName name="LUG28900100339037">#REF!</definedName>
    <definedName name="LUG28900100339039" localSheetId="0">#REF!</definedName>
    <definedName name="LUG28900100339039">#REF!</definedName>
    <definedName name="LUG28900100339047" localSheetId="0">#REF!</definedName>
    <definedName name="LUG28900100339047">#REF!</definedName>
    <definedName name="LUG28900100339092" localSheetId="0">#REF!</definedName>
    <definedName name="LUG28900100339092">#REF!</definedName>
    <definedName name="LUG28900100339093" localSheetId="0">#REF!</definedName>
    <definedName name="LUG28900100339093">#REF!</definedName>
    <definedName name="LUG28900100339139" localSheetId="0">#REF!</definedName>
    <definedName name="LUG28900100339139">#REF!</definedName>
    <definedName name="LUG28900100339147" localSheetId="0">#REF!</definedName>
    <definedName name="LUG28900100339147">#REF!</definedName>
    <definedName name="LUG28900100449051" localSheetId="0">#REF!</definedName>
    <definedName name="LUG28900100449051">#REF!</definedName>
    <definedName name="LUG28900100449052" localSheetId="0">#REF!</definedName>
    <definedName name="LUG28900100449052">#REF!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 localSheetId="0">#REF!</definedName>
    <definedName name="LUG28905100319001">#REF!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 localSheetId="0">#REF!</definedName>
    <definedName name="LUG28905156319008">#REF!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 localSheetId="0">#REF!</definedName>
    <definedName name="LUG28909100339036">#REF!</definedName>
    <definedName name="LUG28909100339039" localSheetId="0">#REF!</definedName>
    <definedName name="LUG28909100339039">#REF!</definedName>
    <definedName name="LUG28909100339047" localSheetId="0">#REF!</definedName>
    <definedName name="LUG28909100339047">#REF!</definedName>
    <definedName name="LUG28909100339139" localSheetId="0">#REF!</definedName>
    <definedName name="LUG28909100339139">#REF!</definedName>
    <definedName name="LUG28909100339147" localSheetId="0">#REF!</definedName>
    <definedName name="LUG28909100339147">#REF!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 localSheetId="0">#REF!</definedName>
    <definedName name="m">#REF!</definedName>
    <definedName name="MÊS_ATUAL" localSheetId="0">#REF!</definedName>
    <definedName name="MÊS_ATUAL">#REF!</definedName>
    <definedName name="n" localSheetId="0">#REF!</definedName>
    <definedName name="n">#REF!</definedName>
    <definedName name="p" localSheetId="0">#REF!</definedName>
    <definedName name="p">#REF!</definedName>
    <definedName name="P148201003090" localSheetId="0">#REF!</definedName>
    <definedName name="P148201003090">#REF!</definedName>
    <definedName name="Planilha_10ÁreaTotal">[3]AC!$A$13:$A$113,[3]AC!$E$13:$E$113</definedName>
    <definedName name="Planilha_10TítCols">[3]AC!$A$13,[3]AC!$E$13</definedName>
    <definedName name="Planilha_11ÁreaTotal">[3]RO!$A$13:$A$132,[3]RO!$E$13:$E$132</definedName>
    <definedName name="Planilha_11TítCols">[3]RO!$A$13,[3]RO!$E$13</definedName>
    <definedName name="Planilha_12ÁreaTotal">[4]TRF!$A$8:$A$180,[4]TRF!$E$8:$E$180</definedName>
    <definedName name="Planilha_12TítCols">[4]TRF!$A$8,[4]TRF!$E$8</definedName>
    <definedName name="Planilha_13ÁreaTotal">[3]AP!$A$13:$A$105,[3]AP!$E$13:$E$105</definedName>
    <definedName name="Planilha_13TítCols">[3]AP!$A$13,[3]AP!$E$13</definedName>
    <definedName name="Planilha_14ÁreaTotal">[3]TO!$A$13:$A$110,[3]TO!$E$13:$E$110</definedName>
    <definedName name="Planilha_14TítCols">[3]TO!$A$13,[3]TO!$E$13</definedName>
    <definedName name="Planilha_15ÁreaTotal">[3]RR!$A$13:$A$98,[3]RR!$E$13:$E$98</definedName>
    <definedName name="Planilha_15TítCols">[3]RR!$A$13,[3]RR!$E$13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 localSheetId="0">#REF!,#REF!</definedName>
    <definedName name="Planilha_4ÁreaTotal">#REF!,#REF!</definedName>
    <definedName name="Planilha_4CabGráfico">#REF!</definedName>
    <definedName name="Planilha_4TítCols" localSheetId="0">#REF!,#REF!</definedName>
    <definedName name="Planilha_4TítCols">#REF!,#REF!</definedName>
    <definedName name="Planilha_4TítLins" localSheetId="0">#REF!</definedName>
    <definedName name="Planilha_4TítLins">#REF!</definedName>
    <definedName name="Planilha_5ÁreaTotal">#REF!,#REF!</definedName>
    <definedName name="Planilha_5CabGráfico">#REF!</definedName>
    <definedName name="Planilha_5TítCols">#REF!,#REF!</definedName>
    <definedName name="Planilha_5TítLins">#REF!</definedName>
    <definedName name="Planilha_6ÁreaTotal">[3]MG!$A$13:$A$224,[3]MG!$E$13:$E$224</definedName>
    <definedName name="Planilha_6TítCols">[3]MG!$A$13,[3]MG!$E$13</definedName>
    <definedName name="Planilha_7ÁreaTotal">[3]MT!$A$13:$A$138,[3]MT!$E$13:$E$138</definedName>
    <definedName name="Planilha_7TítCols">[3]MT!$A$13,[3]MT!$E$13</definedName>
    <definedName name="Planilha_8ÁreaTotal">[3]GO!$A$13:$A$152,[3]GO!$E$13:$E$152</definedName>
    <definedName name="Planilha_8TítCols">[3]GO!$A$13,[3]GO!$E$13</definedName>
    <definedName name="Planilha_9ÁreaTotal">[3]DF!$A$13:$A$163,[3]DF!$E$13:$E$163</definedName>
    <definedName name="Planilha_9TítCols">[3]DF!$A$13,[3]DF!$E$13</definedName>
    <definedName name="Q" localSheetId="0">#REF!</definedName>
    <definedName name="Q">#REF!</definedName>
    <definedName name="s" localSheetId="0">#REF!</definedName>
    <definedName name="s">#REF!</definedName>
    <definedName name="teste" localSheetId="0">#REF!</definedName>
    <definedName name="teste">#REF!</definedName>
    <definedName name="_xlnm.Print_Titles" localSheetId="0">SEÇÕES!$8:$9</definedName>
    <definedName name="TOTAL_GERAL">[5]Cons!$B$206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 localSheetId="0">#REF!</definedName>
    <definedName name="UG28816100339036">#REF!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 localSheetId="0">#REF!</definedName>
    <definedName name="UG28855100449052">#REF!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 localSheetId="0">#REF!</definedName>
    <definedName name="UG28899100319013">#REF!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 localSheetId="0">#REF!</definedName>
    <definedName name="UG28900100319013">#REF!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 localSheetId="0">#REF!</definedName>
    <definedName name="UG28900100319094">#REF!</definedName>
    <definedName name="UG28900100319113" localSheetId="0">#REF!</definedName>
    <definedName name="UG28900100319113">#REF!</definedName>
    <definedName name="UG28900100339014" localSheetId="0">#REF!</definedName>
    <definedName name="UG28900100339014">#REF!</definedName>
    <definedName name="UG28900100339030" localSheetId="0">#REF!</definedName>
    <definedName name="UG28900100339030">#REF!</definedName>
    <definedName name="UG28900100339033" localSheetId="0">#REF!</definedName>
    <definedName name="UG28900100339033">#REF!</definedName>
    <definedName name="UG28900100339036" localSheetId="0">#REF!</definedName>
    <definedName name="UG28900100339036">#REF!</definedName>
    <definedName name="UG28900100339037" localSheetId="0">#REF!</definedName>
    <definedName name="UG28900100339037">#REF!</definedName>
    <definedName name="UG28900100339039" localSheetId="0">#REF!</definedName>
    <definedName name="UG28900100339039">#REF!</definedName>
    <definedName name="UG28900100339047" localSheetId="0">#REF!</definedName>
    <definedName name="UG28900100339047">#REF!</definedName>
    <definedName name="UG28900100339092" localSheetId="0">#REF!</definedName>
    <definedName name="UG28900100339092">#REF!</definedName>
    <definedName name="UG28900100339093" localSheetId="0">#REF!</definedName>
    <definedName name="UG28900100339093">#REF!</definedName>
    <definedName name="UG28900100339139" localSheetId="0">#REF!</definedName>
    <definedName name="UG28900100339139">#REF!</definedName>
    <definedName name="UG28900100339147" localSheetId="0">#REF!</definedName>
    <definedName name="UG28900100339147">#REF!</definedName>
    <definedName name="UG28900100449051" localSheetId="0">#REF!</definedName>
    <definedName name="UG28900100449051">#REF!</definedName>
    <definedName name="UG28900100449052" localSheetId="0">#REF!</definedName>
    <definedName name="UG28900100449052">#REF!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 localSheetId="0">#REF!</definedName>
    <definedName name="UG28905100319001">#REF!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 localSheetId="0">#REF!</definedName>
    <definedName name="UG28905156319008">#REF!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 localSheetId="0">#REF!</definedName>
    <definedName name="UG28909100339036">#REF!</definedName>
    <definedName name="UG28909100339039" localSheetId="0">#REF!</definedName>
    <definedName name="UG28909100339039">#REF!</definedName>
    <definedName name="UG28909100339047" localSheetId="0">#REF!</definedName>
    <definedName name="UG28909100339047">#REF!</definedName>
    <definedName name="UG28909100339139" localSheetId="0">#REF!</definedName>
    <definedName name="UG28909100339139">#REF!</definedName>
    <definedName name="UG28909100339147" localSheetId="0">#REF!</definedName>
    <definedName name="UG28909100339147">#REF!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V" localSheetId="0">#REF!</definedName>
    <definedName name="V">#REF!</definedName>
    <definedName name="x" localSheetId="0">#REF!</definedName>
    <definedName name="x">#REF!</definedName>
    <definedName name="z" localSheetId="0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1" l="1"/>
  <c r="J92" i="1"/>
  <c r="I92" i="1"/>
  <c r="K91" i="1"/>
  <c r="J91" i="1"/>
  <c r="I91" i="1"/>
  <c r="G91" i="1"/>
  <c r="G92" i="1" s="1"/>
  <c r="F91" i="1"/>
  <c r="F92" i="1" s="1"/>
  <c r="E91" i="1"/>
  <c r="E92" i="1" s="1"/>
  <c r="K88" i="1"/>
  <c r="K89" i="1" s="1"/>
  <c r="J88" i="1"/>
  <c r="I88" i="1"/>
  <c r="G88" i="1"/>
  <c r="F88" i="1"/>
  <c r="E88" i="1"/>
  <c r="K87" i="1"/>
  <c r="J87" i="1"/>
  <c r="I87" i="1"/>
  <c r="G87" i="1"/>
  <c r="F87" i="1"/>
  <c r="E87" i="1"/>
  <c r="K86" i="1"/>
  <c r="J86" i="1"/>
  <c r="I86" i="1"/>
  <c r="G86" i="1"/>
  <c r="F86" i="1"/>
  <c r="E86" i="1"/>
  <c r="K85" i="1"/>
  <c r="J85" i="1"/>
  <c r="I85" i="1"/>
  <c r="G85" i="1"/>
  <c r="G89" i="1" s="1"/>
  <c r="F85" i="1"/>
  <c r="F89" i="1" s="1"/>
  <c r="E85" i="1"/>
  <c r="E89" i="1" s="1"/>
  <c r="K82" i="1"/>
  <c r="J82" i="1"/>
  <c r="K81" i="1"/>
  <c r="J81" i="1"/>
  <c r="I81" i="1"/>
  <c r="I82" i="1" s="1"/>
  <c r="G81" i="1"/>
  <c r="F81" i="1"/>
  <c r="E81" i="1"/>
  <c r="K80" i="1"/>
  <c r="J80" i="1"/>
  <c r="I80" i="1"/>
  <c r="G80" i="1"/>
  <c r="G82" i="1" s="1"/>
  <c r="G95" i="1" s="1"/>
  <c r="F80" i="1"/>
  <c r="F82" i="1" s="1"/>
  <c r="F95" i="1" s="1"/>
  <c r="E80" i="1"/>
  <c r="E82" i="1" s="1"/>
  <c r="E95" i="1" s="1"/>
  <c r="J77" i="1"/>
  <c r="I77" i="1"/>
  <c r="G77" i="1"/>
  <c r="H76" i="1"/>
  <c r="H75" i="1"/>
  <c r="H74" i="1"/>
  <c r="H73" i="1"/>
  <c r="H72" i="1"/>
  <c r="H91" i="1" s="1"/>
  <c r="H92" i="1" s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88" i="1" s="1"/>
  <c r="H30" i="1"/>
  <c r="H29" i="1"/>
  <c r="H28" i="1"/>
  <c r="H27" i="1"/>
  <c r="H26" i="1"/>
  <c r="H25" i="1"/>
  <c r="H85" i="1" s="1"/>
  <c r="H24" i="1"/>
  <c r="H23" i="1"/>
  <c r="H87" i="1" s="1"/>
  <c r="H22" i="1"/>
  <c r="H21" i="1"/>
  <c r="H20" i="1"/>
  <c r="H19" i="1"/>
  <c r="H86" i="1" s="1"/>
  <c r="H18" i="1"/>
  <c r="H17" i="1"/>
  <c r="K16" i="1"/>
  <c r="J16" i="1"/>
  <c r="I16" i="1"/>
  <c r="G16" i="1"/>
  <c r="F16" i="1"/>
  <c r="E16" i="1"/>
  <c r="H15" i="1"/>
  <c r="H14" i="1"/>
  <c r="H13" i="1"/>
  <c r="H16" i="1" s="1"/>
  <c r="K12" i="1"/>
  <c r="K77" i="1" s="1"/>
  <c r="J12" i="1"/>
  <c r="I12" i="1"/>
  <c r="G12" i="1"/>
  <c r="F12" i="1"/>
  <c r="F77" i="1" s="1"/>
  <c r="E12" i="1"/>
  <c r="E77" i="1" s="1"/>
  <c r="H11" i="1"/>
  <c r="H10" i="1"/>
  <c r="H12" i="1" s="1"/>
  <c r="I89" i="1" l="1"/>
  <c r="I95" i="1" s="1"/>
  <c r="I100" i="1" s="1"/>
  <c r="K95" i="1"/>
  <c r="K100" i="1" s="1"/>
  <c r="J89" i="1"/>
  <c r="J95" i="1" s="1"/>
  <c r="J100" i="1" s="1"/>
  <c r="H77" i="1"/>
  <c r="H89" i="1"/>
  <c r="H81" i="1"/>
  <c r="H80" i="1"/>
  <c r="H82" i="1" s="1"/>
  <c r="H95" i="1" s="1"/>
</calcChain>
</file>

<file path=xl/sharedStrings.xml><?xml version="1.0" encoding="utf-8"?>
<sst xmlns="http://schemas.openxmlformats.org/spreadsheetml/2006/main" count="179" uniqueCount="110">
  <si>
    <t>CONSELHO DA JUSTIÇA FEDERAL</t>
  </si>
  <si>
    <t>SECRETARIA DE ORÇAMENTO E FINANÇAS</t>
  </si>
  <si>
    <t>Subsecretaria de Planejamento e Acompanhamento</t>
  </si>
  <si>
    <t>Mapa Demonstrativo - Resolução CNJ n. 195/2014</t>
  </si>
  <si>
    <t>Demonstrativo da Execução Orçamentária da Justiça Federal - 2024</t>
  </si>
  <si>
    <t xml:space="preserve">JUSTIÇA FEDERAL DE 1º GRAU DA 3ª REGIÃO </t>
  </si>
  <si>
    <t>MÓDULO</t>
  </si>
  <si>
    <t>AÇÃO</t>
  </si>
  <si>
    <t>GND</t>
  </si>
  <si>
    <t>DOTAÇÃO INICIAL</t>
  </si>
  <si>
    <t xml:space="preserve">CRÉDITOS ADICIONAIS </t>
  </si>
  <si>
    <t>CRÉDITO  CONTINGENCIADO</t>
  </si>
  <si>
    <t>ORÇAMENTO FINAL</t>
  </si>
  <si>
    <t>DESPESA     EMPENHADA</t>
  </si>
  <si>
    <t>DESPESA       LIQUIDADA</t>
  </si>
  <si>
    <t>DESPESA                   PAGA</t>
  </si>
  <si>
    <t>SUPLEMENT/CANC</t>
  </si>
  <si>
    <t>PESSOAL</t>
  </si>
  <si>
    <t>0181</t>
  </si>
  <si>
    <t>APOSENTADORIAS E PENSOES CIVIS DA UNIÃO</t>
  </si>
  <si>
    <t>1</t>
  </si>
  <si>
    <t>00S6</t>
  </si>
  <si>
    <t>BENEFÍCIO ESPECIAL E DEMAIS COMPLEMENTAÇÕES DE APOSENTADORIAS</t>
  </si>
  <si>
    <t>TOTAL DE INATIVOS</t>
  </si>
  <si>
    <t>20TP</t>
  </si>
  <si>
    <t>ATIVOS CIVIS DA UNIÂO</t>
  </si>
  <si>
    <t>MEDIDA PROVISÓRIA Nº 1.283, DE 03/07/2024 - PO MP01</t>
  </si>
  <si>
    <t>09HB</t>
  </si>
  <si>
    <t xml:space="preserve">CONTRIBUIÇÃO DA UNIÃO, DE SUAS AUTARQUIAS E FUNDAÇÕES PARA O CUSTEIO DO REGIME DE PREVIDÊNCIA DOS SERVIDORES PÚBLICOS FEDERAIS </t>
  </si>
  <si>
    <t>TOTAL DE ATIVOS</t>
  </si>
  <si>
    <t>BENEFÍCIOS</t>
  </si>
  <si>
    <t>2004</t>
  </si>
  <si>
    <t>ASSISTÊNCIA MÉDICA E ODONTOLÓGICA DE CIVIS - COMPLEMENTAÇÃO DA UNIÃO - PO 0001</t>
  </si>
  <si>
    <t>3</t>
  </si>
  <si>
    <t>4</t>
  </si>
  <si>
    <t>EXAMES PERIÓDICOS - CIVIS - PO 0002</t>
  </si>
  <si>
    <t>212B</t>
  </si>
  <si>
    <t>ASSISTÊNCIA PRÉ-ESCOLAR AOS DEPENDENTES DE SERVIDORES CIVIS E DE EMPREGADOS - PO 0001</t>
  </si>
  <si>
    <t>AUXÍLIO-TRANSPORTE DE CIVIS ATIVOS - PO 0003</t>
  </si>
  <si>
    <t>AUXÍLIO-ALIMENTAÇÃO DE CIVIS ATIVOS - PO 0005</t>
  </si>
  <si>
    <t>AUXILIO-FUNERAL E NATALIDADE DE CIVIS - PO 0009</t>
  </si>
  <si>
    <t>MONTEPIO</t>
  </si>
  <si>
    <t>0536</t>
  </si>
  <si>
    <t>RESTITUIÇÃO DE VALORES RECOLHIDOS AO MONTEPIO CIVIL</t>
  </si>
  <si>
    <t>AJ</t>
  </si>
  <si>
    <t>00SA</t>
  </si>
  <si>
    <t>PAGAMENTO HONORÁRIOS PERICIAIS - NACIONAL</t>
  </si>
  <si>
    <t>4224</t>
  </si>
  <si>
    <t xml:space="preserve">ASSISTÊNCIA JURÍDICA A PESSOAS CARENTES  </t>
  </si>
  <si>
    <t>ATIVIDADES</t>
  </si>
  <si>
    <t>219I</t>
  </si>
  <si>
    <t>PUBLICIDADE INSTITUCIONAL E DE UTILIDADE PÚBLICA - PO 0000</t>
  </si>
  <si>
    <t>4257</t>
  </si>
  <si>
    <t>JULGAMENTO DE CAUSAS NA JUSTIÇA FEDERAL - DESPESAS DIVERSAS - PO 0000</t>
  </si>
  <si>
    <t>MEDIDA PROVISÓRIA Nº 1.238, DE 03/07/2024 - PO MP01</t>
  </si>
  <si>
    <t>CAPACITAÇÃO DE RECURSOS HUMANOS - PO 0002</t>
  </si>
  <si>
    <t>MODERNIZAÇÃO TECNOLÓGICA E GESTÃO DA INFORMAÇÃO NA JF - MTGI -  PO 0008</t>
  </si>
  <si>
    <t>AÇÕES DE INFORMÁTICA - AI - PO 0010</t>
  </si>
  <si>
    <t>GESTÃO DE CONTRATOS NACIONAIS - CTN - PO 0011</t>
  </si>
  <si>
    <t>SEGURANÇA INSTITUCIONAL NA JUSTIÇA FEDERAL - PO 0016</t>
  </si>
  <si>
    <t>MANUTENÇÃO DAS ATIVIDADES ITINERANTES DA JUSTIÇA FEDERAL - PO 0017</t>
  </si>
  <si>
    <t>SEGURANÇA DA INFORMAÇÃO - PO SEG0</t>
  </si>
  <si>
    <t>216H</t>
  </si>
  <si>
    <t>AJUDA DE CUSTO PARA MORADIA A MAGISTRADOS E MEMBROS DO MINISTÉRIO PUBLICO - PO AMMM</t>
  </si>
  <si>
    <t>AUXÍLIO MORADIA PARA OUTROS AGENTES PÚBLICOS - PO AMOA</t>
  </si>
  <si>
    <t>219Z</t>
  </si>
  <si>
    <t>MODERNIZAÇÃO DE INSTALAÇÕES DA JUSTIÇA FEDERAL - PO 000R</t>
  </si>
  <si>
    <t>REFORMA DO FÓRUM FEDERAL DE EXECUÇÕES FISCAIS DE SAO PAULO - SP - PO 0016</t>
  </si>
  <si>
    <t>REFORMA DO FÓRUM CRIMINAL E PREVIDENCIÁRIO DE SÃO PAULO - SP - PO 0017</t>
  </si>
  <si>
    <t>REFORMA DO FÓRUM FEDERAL DE RIBEIRÃO PRETO - SP - PO 0018</t>
  </si>
  <si>
    <t>REFORMA DO FORUM FEDERAL CÍVEL DE SÃO PAULO - SP - PO 0019</t>
  </si>
  <si>
    <t>REFORMA DA SEDE ADMINISTRATIVA DA JUSTICA FEDERAL DE SAO PAULO - SP - PO 0020</t>
  </si>
  <si>
    <t>REFORMA DO FÓRUM FEDERAL DE SANTOS - SP - PO 0022</t>
  </si>
  <si>
    <t>REFORMA DO FÓRUM FEDERAL DE BARUERI - SP - PO 0023</t>
  </si>
  <si>
    <t>REFORMA DO ANEXO ADMINISTRATIVO PRESIDENTE WILSON DE SÃO PAULO - SP - PO 0024</t>
  </si>
  <si>
    <t>REFORMA DO JUIZADO ESPECIAL FEDERAL DE SÃO PAULO - SP - 2ª ETAPA - PO 0025</t>
  </si>
  <si>
    <t>REFORMA DO FÓRUM FEDERAL DE SÃO JOSÉ DO RIO PRETO - SP - PO 0050</t>
  </si>
  <si>
    <t>REFORMA DO FÓRUM FEDERAL DE SANTO ANDRÉ - SP - PO 0052</t>
  </si>
  <si>
    <t>REFORMA DO FÓRUM FEDERAL DE SÃO BERNARDO DO CAMPO - SP - PO 0053</t>
  </si>
  <si>
    <t>REFORMA DO FÓRUM FEDERAL DE SÃO JOSÉ DOS CAMPOS - SP - PO 0054</t>
  </si>
  <si>
    <t>REFORMA DO FÓRUM FEDERAL DE BAURU - SP - PO 001M</t>
  </si>
  <si>
    <t>REFORMA DO FÓRUM FEDERAL DE GUARATINGUETÁ - SP - PO 001N</t>
  </si>
  <si>
    <t>REFORMA DO FÓRUM DA JUSTIÇA FEDERAL EM PONTA PORÃ - MS - PO 0087</t>
  </si>
  <si>
    <t>REFORMA DO FÓRUM FEDERAL DA JUSTIÇA FEDERAL EM MOGI DAS CRUZES - SP - PO 0090</t>
  </si>
  <si>
    <t>REFORMA DO FÓRUM FEDERAL DA JUSTIÇA FEDERAL EM AMERICANA - SP - PO 0091</t>
  </si>
  <si>
    <t>REFORMA DO FÓRUM FEDERAL DA JUSTIÇA FEDERAL EM MAUÁ - SP - PO 0092</t>
  </si>
  <si>
    <t>REFORMA DO FÓRUM FEDERAL DA SEÇÃO JUDICIÁRIA EM CAMPO GRANDE - MS - PO 0093</t>
  </si>
  <si>
    <t>REFORMA DO FÓRUM FEDERAL DA JUSTIÇA FEDERAL EM DOURADOS - MS - PO 0094</t>
  </si>
  <si>
    <t>REFORMA DO JUIZADO ESPECIAL DA JUSTIÇA FEDERAL EM DOURADOS - MS - PO 0095</t>
  </si>
  <si>
    <t>REFORMA DO EDIFÍCIO-SEDE II DA SEÇÃO JUDICIÁRIA DE SANTOS - SP - PO 0108</t>
  </si>
  <si>
    <t>REFORMA DO FÓRUM FEDERAL DA JUSTIÇA FEDERAL EM BOTUCATU - SP - PO 0113</t>
  </si>
  <si>
    <t>IMPLANTAÇÃO DE USINA FOTOVOLTAICA NA JUSTIÇA FEDERAL EM DOURADOS - MS - PO 0123</t>
  </si>
  <si>
    <t>PROJETOS</t>
  </si>
  <si>
    <t>1J08</t>
  </si>
  <si>
    <t>CONSTRUÇÃO DO EDIFÍCIO SEDE DA JUSTIÇA FEDERAL EM NAVIRAÍ - MS - PO 0000</t>
  </si>
  <si>
    <t>103F</t>
  </si>
  <si>
    <t>CONSTRUÇÃO DO EDIFÍCIO-ANEXO DA JUSTIÇA FEDERAL EM CAMPO GRANDE - MS - PO 0000</t>
  </si>
  <si>
    <t>166W</t>
  </si>
  <si>
    <t>AQUISIÇÃO DE IMÓVEL PARA ESTACIONAMENTO DA JUSTIÇA FEDERAL EM SÃO JOÃO DA BOA VISTA - SP - 
PO 0000</t>
  </si>
  <si>
    <t>5</t>
  </si>
  <si>
    <t>166X</t>
  </si>
  <si>
    <t>AQUISIÇÃO DE EDIFÍCIO-SEDE DA JUSTIÇA FEDERAL EM ITAPEVA - SP - PO 0000</t>
  </si>
  <si>
    <t>166Y</t>
  </si>
  <si>
    <t>AQUISIÇÃO DE EDIFÍCIO-SEDE DA JUSTIÇA FEDERAL EM OSASCO - SP - PO 0000</t>
  </si>
  <si>
    <t>ATIVO</t>
  </si>
  <si>
    <t>INATIVO</t>
  </si>
  <si>
    <t>TOTAL</t>
  </si>
  <si>
    <t>BENEFÍCIOS (AA, APE. AMOS e AT)</t>
  </si>
  <si>
    <t xml:space="preserve">OUTROS BENEFÍCIOS (AUX. NATALIDADE, AUX. FUNERAL e PASSIVO) </t>
  </si>
  <si>
    <t>OUTRAS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</si>
</sst>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theme="1"/>
      <name val="Segoe UI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5"/>
      <name val="Arial"/>
      <family val="2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/>
    <xf numFmtId="49" fontId="5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wrapText="1"/>
    </xf>
    <xf numFmtId="49" fontId="2" fillId="3" borderId="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3" fontId="6" fillId="4" borderId="8" xfId="2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7" fillId="0" borderId="0" xfId="0" applyFont="1" applyFill="1"/>
    <xf numFmtId="49" fontId="8" fillId="2" borderId="3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right"/>
    </xf>
    <xf numFmtId="3" fontId="0" fillId="5" borderId="7" xfId="0" applyNumberFormat="1" applyFont="1" applyFill="1" applyBorder="1" applyAlignment="1">
      <alignment horizontal="right" wrapText="1"/>
    </xf>
    <xf numFmtId="3" fontId="2" fillId="6" borderId="7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left" vertical="center"/>
    </xf>
    <xf numFmtId="3" fontId="6" fillId="4" borderId="8" xfId="3" applyNumberFormat="1" applyFont="1" applyFill="1" applyBorder="1" applyAlignment="1">
      <alignment horizontal="right" wrapText="1"/>
    </xf>
    <xf numFmtId="49" fontId="3" fillId="0" borderId="4" xfId="0" applyNumberFormat="1" applyFont="1" applyFill="1" applyBorder="1" applyAlignment="1">
      <alignment horizontal="left" vertical="center"/>
    </xf>
    <xf numFmtId="49" fontId="0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3" fontId="6" fillId="4" borderId="8" xfId="4" applyNumberFormat="1" applyFont="1" applyFill="1" applyBorder="1" applyAlignment="1">
      <alignment horizontal="right" wrapText="1"/>
    </xf>
    <xf numFmtId="0" fontId="7" fillId="0" borderId="0" xfId="0" applyFont="1" applyFill="1" applyBorder="1"/>
    <xf numFmtId="3" fontId="2" fillId="7" borderId="7" xfId="0" applyNumberFormat="1" applyFont="1" applyFill="1" applyBorder="1" applyAlignment="1">
      <alignment horizontal="right"/>
    </xf>
    <xf numFmtId="3" fontId="2" fillId="0" borderId="3" xfId="0" applyNumberFormat="1" applyFont="1" applyBorder="1"/>
    <xf numFmtId="3" fontId="2" fillId="0" borderId="12" xfId="0" applyNumberFormat="1" applyFont="1" applyBorder="1"/>
    <xf numFmtId="49" fontId="3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49" fontId="2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/>
    </xf>
    <xf numFmtId="3" fontId="6" fillId="4" borderId="13" xfId="5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vertical="center" textRotation="255"/>
    </xf>
    <xf numFmtId="49" fontId="3" fillId="2" borderId="7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/>
    </xf>
    <xf numFmtId="3" fontId="0" fillId="0" borderId="7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/>
    <xf numFmtId="49" fontId="3" fillId="5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Border="1" applyAlignment="1"/>
    <xf numFmtId="3" fontId="6" fillId="4" borderId="7" xfId="6" applyNumberFormat="1" applyFont="1" applyFill="1" applyBorder="1" applyAlignment="1">
      <alignment horizontal="right" wrapText="1"/>
    </xf>
    <xf numFmtId="49" fontId="7" fillId="0" borderId="7" xfId="0" applyNumberFormat="1" applyFont="1" applyFill="1" applyBorder="1" applyAlignment="1">
      <alignment horizontal="center" vertical="center"/>
    </xf>
    <xf numFmtId="3" fontId="6" fillId="4" borderId="7" xfId="7" applyNumberFormat="1" applyFont="1" applyFill="1" applyBorder="1" applyAlignment="1">
      <alignment horizontal="right" wrapText="1"/>
    </xf>
    <xf numFmtId="3" fontId="6" fillId="4" borderId="7" xfId="8" applyNumberFormat="1" applyFont="1" applyFill="1" applyBorder="1" applyAlignment="1">
      <alignment horizontal="right" wrapText="1"/>
    </xf>
    <xf numFmtId="3" fontId="2" fillId="0" borderId="6" xfId="0" applyNumberFormat="1" applyFont="1" applyFill="1" applyBorder="1"/>
    <xf numFmtId="3" fontId="6" fillId="4" borderId="7" xfId="9" applyNumberFormat="1" applyFont="1" applyFill="1" applyBorder="1" applyAlignment="1">
      <alignment horizontal="right" wrapText="1"/>
    </xf>
    <xf numFmtId="3" fontId="6" fillId="4" borderId="7" xfId="10" applyNumberFormat="1" applyFont="1" applyFill="1" applyBorder="1" applyAlignment="1">
      <alignment horizontal="right" wrapText="1"/>
    </xf>
    <xf numFmtId="3" fontId="0" fillId="5" borderId="7" xfId="0" applyNumberFormat="1" applyFont="1" applyFill="1" applyBorder="1" applyAlignment="1">
      <alignment horizontal="right"/>
    </xf>
    <xf numFmtId="3" fontId="6" fillId="4" borderId="7" xfId="11" applyNumberFormat="1" applyFont="1" applyFill="1" applyBorder="1" applyAlignment="1">
      <alignment horizontal="right" wrapText="1"/>
    </xf>
    <xf numFmtId="3" fontId="6" fillId="4" borderId="7" xfId="12" applyNumberFormat="1" applyFont="1" applyFill="1" applyBorder="1" applyAlignment="1">
      <alignment horizontal="right" wrapText="1"/>
    </xf>
    <xf numFmtId="3" fontId="6" fillId="4" borderId="7" xfId="13" applyNumberFormat="1" applyFont="1" applyFill="1" applyBorder="1" applyAlignment="1">
      <alignment horizontal="right" wrapText="1"/>
    </xf>
    <xf numFmtId="3" fontId="2" fillId="0" borderId="12" xfId="0" applyNumberFormat="1" applyFont="1" applyFill="1" applyBorder="1"/>
    <xf numFmtId="3" fontId="6" fillId="4" borderId="7" xfId="14" applyNumberFormat="1" applyFont="1" applyFill="1" applyBorder="1" applyAlignment="1">
      <alignment horizontal="right" wrapText="1"/>
    </xf>
    <xf numFmtId="3" fontId="6" fillId="4" borderId="4" xfId="11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/>
    </xf>
    <xf numFmtId="3" fontId="6" fillId="0" borderId="4" xfId="11" applyNumberFormat="1" applyFont="1" applyFill="1" applyBorder="1" applyAlignment="1">
      <alignment horizontal="right" wrapText="1"/>
    </xf>
    <xf numFmtId="49" fontId="3" fillId="5" borderId="9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/>
    <xf numFmtId="3" fontId="2" fillId="2" borderId="4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vertical="center" wrapText="1"/>
    </xf>
    <xf numFmtId="3" fontId="3" fillId="0" borderId="4" xfId="0" applyNumberFormat="1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49" fontId="11" fillId="2" borderId="0" xfId="0" applyNumberFormat="1" applyFont="1" applyFill="1" applyBorder="1"/>
    <xf numFmtId="3" fontId="2" fillId="0" borderId="0" xfId="0" applyNumberFormat="1" applyFont="1" applyBorder="1"/>
    <xf numFmtId="3" fontId="3" fillId="2" borderId="0" xfId="0" applyNumberFormat="1" applyFont="1" applyFill="1" applyBorder="1"/>
    <xf numFmtId="3" fontId="7" fillId="0" borderId="0" xfId="0" applyNumberFormat="1" applyFont="1"/>
    <xf numFmtId="3" fontId="2" fillId="0" borderId="18" xfId="0" applyNumberFormat="1" applyFont="1" applyFill="1" applyBorder="1"/>
    <xf numFmtId="3" fontId="7" fillId="0" borderId="0" xfId="0" applyNumberFormat="1" applyFont="1" applyFill="1"/>
    <xf numFmtId="3" fontId="2" fillId="0" borderId="21" xfId="0" applyNumberFormat="1" applyFont="1" applyFill="1" applyBorder="1" applyAlignment="1">
      <alignment vertical="center"/>
    </xf>
    <xf numFmtId="0" fontId="7" fillId="0" borderId="0" xfId="0" applyFont="1"/>
    <xf numFmtId="3" fontId="3" fillId="0" borderId="24" xfId="0" applyNumberFormat="1" applyFont="1" applyFill="1" applyBorder="1" applyAlignment="1">
      <alignment vertical="center"/>
    </xf>
    <xf numFmtId="49" fontId="12" fillId="0" borderId="0" xfId="0" applyNumberFormat="1" applyFont="1" applyBorder="1"/>
    <xf numFmtId="4" fontId="12" fillId="0" borderId="0" xfId="0" applyNumberFormat="1" applyFont="1" applyBorder="1" applyAlignment="1">
      <alignment horizontal="center"/>
    </xf>
    <xf numFmtId="3" fontId="2" fillId="0" borderId="21" xfId="0" applyNumberFormat="1" applyFont="1" applyFill="1" applyBorder="1"/>
    <xf numFmtId="49" fontId="12" fillId="0" borderId="19" xfId="0" applyNumberFormat="1" applyFont="1" applyBorder="1" applyAlignment="1">
      <alignment horizontal="left"/>
    </xf>
    <xf numFmtId="49" fontId="12" fillId="0" borderId="26" xfId="0" applyNumberFormat="1" applyFont="1" applyBorder="1" applyAlignment="1">
      <alignment horizontal="left"/>
    </xf>
    <xf numFmtId="3" fontId="2" fillId="0" borderId="27" xfId="0" applyNumberFormat="1" applyFont="1" applyFill="1" applyBorder="1"/>
    <xf numFmtId="3" fontId="2" fillId="0" borderId="27" xfId="0" applyNumberFormat="1" applyFont="1" applyBorder="1"/>
    <xf numFmtId="3" fontId="3" fillId="0" borderId="24" xfId="0" applyNumberFormat="1" applyFont="1" applyFill="1" applyBorder="1"/>
    <xf numFmtId="49" fontId="12" fillId="2" borderId="0" xfId="0" applyNumberFormat="1" applyFont="1" applyFill="1" applyBorder="1"/>
    <xf numFmtId="4" fontId="12" fillId="2" borderId="0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vertical="center"/>
    </xf>
    <xf numFmtId="49" fontId="10" fillId="0" borderId="0" xfId="0" applyNumberFormat="1" applyFont="1" applyBorder="1" applyAlignment="1">
      <alignment horizontal="left"/>
    </xf>
    <xf numFmtId="3" fontId="3" fillId="0" borderId="0" xfId="0" applyNumberFormat="1" applyFont="1" applyFill="1" applyBorder="1" applyAlignment="1">
      <alignment vertical="center"/>
    </xf>
    <xf numFmtId="49" fontId="13" fillId="0" borderId="0" xfId="0" applyNumberFormat="1" applyFont="1" applyBorder="1"/>
    <xf numFmtId="49" fontId="13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/>
    <xf numFmtId="3" fontId="3" fillId="9" borderId="31" xfId="0" applyNumberFormat="1" applyFont="1" applyFill="1" applyBorder="1"/>
    <xf numFmtId="0" fontId="14" fillId="0" borderId="0" xfId="0" applyFont="1" applyAlignment="1">
      <alignment horizontal="left"/>
    </xf>
    <xf numFmtId="49" fontId="7" fillId="0" borderId="0" xfId="0" applyNumberFormat="1" applyFont="1"/>
    <xf numFmtId="3" fontId="2" fillId="0" borderId="0" xfId="1" applyNumberFormat="1"/>
    <xf numFmtId="49" fontId="3" fillId="0" borderId="0" xfId="0" applyNumberFormat="1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49" fontId="3" fillId="6" borderId="10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49" fontId="3" fillId="0" borderId="4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/>
    </xf>
    <xf numFmtId="49" fontId="12" fillId="0" borderId="20" xfId="0" applyNumberFormat="1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10" fillId="8" borderId="16" xfId="0" applyNumberFormat="1" applyFont="1" applyFill="1" applyBorder="1" applyAlignment="1">
      <alignment horizontal="left"/>
    </xf>
    <xf numFmtId="49" fontId="10" fillId="8" borderId="17" xfId="0" applyNumberFormat="1" applyFont="1" applyFill="1" applyBorder="1" applyAlignment="1">
      <alignment horizontal="left"/>
    </xf>
    <xf numFmtId="49" fontId="10" fillId="8" borderId="25" xfId="0" applyNumberFormat="1" applyFont="1" applyFill="1" applyBorder="1" applyAlignment="1">
      <alignment horizontal="left"/>
    </xf>
    <xf numFmtId="49" fontId="10" fillId="0" borderId="22" xfId="0" applyNumberFormat="1" applyFont="1" applyBorder="1" applyAlignment="1">
      <alignment horizontal="left"/>
    </xf>
    <xf numFmtId="49" fontId="10" fillId="0" borderId="28" xfId="0" applyNumberFormat="1" applyFont="1" applyBorder="1" applyAlignment="1">
      <alignment horizontal="left"/>
    </xf>
    <xf numFmtId="49" fontId="3" fillId="9" borderId="29" xfId="0" applyNumberFormat="1" applyFont="1" applyFill="1" applyBorder="1"/>
    <xf numFmtId="49" fontId="3" fillId="9" borderId="30" xfId="0" applyNumberFormat="1" applyFont="1" applyFill="1" applyBorder="1"/>
    <xf numFmtId="49" fontId="10" fillId="0" borderId="23" xfId="0" applyNumberFormat="1" applyFont="1" applyBorder="1" applyAlignment="1">
      <alignment horizontal="left"/>
    </xf>
    <xf numFmtId="49" fontId="10" fillId="8" borderId="16" xfId="0" applyNumberFormat="1" applyFont="1" applyFill="1" applyBorder="1"/>
    <xf numFmtId="49" fontId="10" fillId="8" borderId="25" xfId="0" applyNumberFormat="1" applyFont="1" applyFill="1" applyBorder="1"/>
    <xf numFmtId="49" fontId="12" fillId="0" borderId="26" xfId="0" applyNumberFormat="1" applyFont="1" applyBorder="1" applyAlignment="1">
      <alignment horizontal="left"/>
    </xf>
  </cellXfs>
  <cellStyles count="15">
    <cellStyle name="Normal" xfId="0" builtinId="0"/>
    <cellStyle name="Normal 31 2" xfId="3"/>
    <cellStyle name="Normal 32 2" xfId="2"/>
    <cellStyle name="Normal 33 2" xfId="4"/>
    <cellStyle name="Normal 38 2" xfId="6"/>
    <cellStyle name="Normal 39 2" xfId="13"/>
    <cellStyle name="Normal 41 2" xfId="10"/>
    <cellStyle name="Normal 42 2" xfId="12"/>
    <cellStyle name="Normal 43 2" xfId="8"/>
    <cellStyle name="Normal 44 2" xfId="7"/>
    <cellStyle name="Normal 45 2" xfId="14"/>
    <cellStyle name="Normal 48 2" xfId="9"/>
    <cellStyle name="Normal 49 2" xfId="11"/>
    <cellStyle name="Normal 52 2" xfId="5"/>
    <cellStyle name="Vírgula" xfId="1" builtinId="3"/>
  </cellStyles>
  <dxfs count="1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IPLO5\documentos\Relatorios\Qdo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  <sheetName val="FIX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  <sheetName val="FIXA_2009"/>
      <sheetName val="EXTR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M"/>
      <sheetName val="PA"/>
      <sheetName val="MA"/>
      <sheetName val="PI"/>
      <sheetName val="PI (2)"/>
      <sheetName val="BA"/>
      <sheetName val="MG"/>
      <sheetName val="MG (2)"/>
      <sheetName val="MT"/>
      <sheetName val="GO"/>
      <sheetName val="DF"/>
      <sheetName val="AC"/>
      <sheetName val="RO"/>
      <sheetName val="AP"/>
      <sheetName val="TO"/>
      <sheetName val="RR"/>
    </sheetNames>
    <sheetDataSet>
      <sheetData sheetId="0" refreshError="1"/>
      <sheetData sheetId="1" refreshError="1"/>
      <sheetData sheetId="2" refreshError="1"/>
      <sheetData sheetId="3"/>
      <sheetData sheetId="4">
        <row r="13">
          <cell r="E13" t="str">
            <v>Crédito Empenhado          Liquidado</v>
          </cell>
        </row>
      </sheetData>
      <sheetData sheetId="5" refreshError="1"/>
      <sheetData sheetId="6">
        <row r="13">
          <cell r="E13" t="str">
            <v>Crédito Empenhado          Liquidado</v>
          </cell>
        </row>
      </sheetData>
      <sheetData sheetId="7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297235.77</v>
          </cell>
        </row>
        <row r="15">
          <cell r="A15" t="e">
            <v>#REF!</v>
          </cell>
          <cell r="E15">
            <v>44743</v>
          </cell>
        </row>
        <row r="16">
          <cell r="A16" t="e">
            <v>#REF!</v>
          </cell>
          <cell r="E16">
            <v>4455</v>
          </cell>
        </row>
        <row r="17">
          <cell r="A17" t="e">
            <v>#REF!</v>
          </cell>
          <cell r="E17">
            <v>219741</v>
          </cell>
        </row>
        <row r="18">
          <cell r="A18" t="e">
            <v>#REF!</v>
          </cell>
          <cell r="E18">
            <v>2250</v>
          </cell>
        </row>
        <row r="19">
          <cell r="A19" t="e">
            <v>#REF!</v>
          </cell>
          <cell r="E19">
            <v>27318.85</v>
          </cell>
        </row>
        <row r="20">
          <cell r="A20" t="e">
            <v>#REF!</v>
          </cell>
          <cell r="E20">
            <v>13.88</v>
          </cell>
        </row>
        <row r="21">
          <cell r="A21" t="e">
            <v>#REF!</v>
          </cell>
          <cell r="E21">
            <v>599.5</v>
          </cell>
        </row>
        <row r="22">
          <cell r="A22" t="e">
            <v>#REF!</v>
          </cell>
          <cell r="E22">
            <v>1084.68</v>
          </cell>
        </row>
        <row r="23">
          <cell r="A23" t="e">
            <v>#REF!</v>
          </cell>
          <cell r="E23">
            <v>7080</v>
          </cell>
        </row>
        <row r="24">
          <cell r="A24" t="e">
            <v>#REF!</v>
          </cell>
          <cell r="E24">
            <v>37712.74</v>
          </cell>
        </row>
        <row r="25">
          <cell r="A25" t="e">
            <v>#REF!</v>
          </cell>
          <cell r="E25">
            <v>14</v>
          </cell>
        </row>
        <row r="26">
          <cell r="A26" t="e">
            <v>#REF!</v>
          </cell>
          <cell r="E26">
            <v>413.52</v>
          </cell>
        </row>
        <row r="27">
          <cell r="A27" t="e">
            <v>#REF!</v>
          </cell>
          <cell r="E27">
            <v>356.95</v>
          </cell>
        </row>
        <row r="28">
          <cell r="A28" t="e">
            <v>#REF!</v>
          </cell>
          <cell r="E28">
            <v>4507.34</v>
          </cell>
        </row>
        <row r="29">
          <cell r="A29" t="e">
            <v>#REF!</v>
          </cell>
          <cell r="E29">
            <v>8.8000000000000007</v>
          </cell>
        </row>
        <row r="30">
          <cell r="A30" t="e">
            <v>#REF!</v>
          </cell>
          <cell r="E30">
            <v>1705</v>
          </cell>
        </row>
        <row r="31">
          <cell r="A31" t="e">
            <v>#REF!</v>
          </cell>
          <cell r="E31">
            <v>24030.14</v>
          </cell>
        </row>
        <row r="32">
          <cell r="A32" t="e">
            <v>#REF!</v>
          </cell>
          <cell r="E32">
            <v>48137.5</v>
          </cell>
        </row>
        <row r="33">
          <cell r="A33" t="e">
            <v>#REF!</v>
          </cell>
          <cell r="E33">
            <v>77339.8</v>
          </cell>
        </row>
        <row r="34">
          <cell r="A34" t="e">
            <v>#REF!</v>
          </cell>
          <cell r="E34">
            <v>84961.79</v>
          </cell>
        </row>
        <row r="35">
          <cell r="A35" t="e">
            <v>#REF!</v>
          </cell>
          <cell r="E35">
            <v>7957</v>
          </cell>
        </row>
        <row r="36">
          <cell r="A36" t="e">
            <v>#REF!</v>
          </cell>
          <cell r="E36">
            <v>751.79</v>
          </cell>
        </row>
        <row r="37">
          <cell r="A37" t="e">
            <v>#REF!</v>
          </cell>
          <cell r="E37">
            <v>188075.98</v>
          </cell>
        </row>
        <row r="38">
          <cell r="A38" t="e">
            <v>#REF!</v>
          </cell>
          <cell r="E38">
            <v>1820</v>
          </cell>
        </row>
        <row r="39">
          <cell r="A39" t="e">
            <v>#REF!</v>
          </cell>
          <cell r="E39">
            <v>4286.88</v>
          </cell>
        </row>
        <row r="40">
          <cell r="A40" t="e">
            <v>#REF!</v>
          </cell>
          <cell r="E40">
            <v>182.8</v>
          </cell>
        </row>
        <row r="41">
          <cell r="A41" t="e">
            <v>#REF!</v>
          </cell>
          <cell r="E41">
            <v>5319.55</v>
          </cell>
        </row>
        <row r="42">
          <cell r="A42" t="e">
            <v>#REF!</v>
          </cell>
          <cell r="E42">
            <v>7038.01</v>
          </cell>
        </row>
        <row r="43">
          <cell r="A43" t="e">
            <v>#REF!</v>
          </cell>
          <cell r="E43">
            <v>8073.83</v>
          </cell>
        </row>
        <row r="44">
          <cell r="A44" t="e">
            <v>#REF!</v>
          </cell>
          <cell r="E44">
            <v>179.83</v>
          </cell>
        </row>
        <row r="45">
          <cell r="A45" t="e">
            <v>#REF!</v>
          </cell>
          <cell r="E45">
            <v>8.7200000000000006</v>
          </cell>
        </row>
        <row r="46">
          <cell r="A46" t="e">
            <v>#REF!</v>
          </cell>
          <cell r="E46">
            <v>12</v>
          </cell>
        </row>
        <row r="47">
          <cell r="A47" t="e">
            <v>#REF!</v>
          </cell>
          <cell r="E47">
            <v>15077.78</v>
          </cell>
        </row>
        <row r="48">
          <cell r="A48" t="e">
            <v>#REF!</v>
          </cell>
          <cell r="E48">
            <v>3510.43</v>
          </cell>
        </row>
        <row r="49">
          <cell r="A49" t="e">
            <v>#REF!</v>
          </cell>
          <cell r="E49">
            <v>10523.27</v>
          </cell>
        </row>
        <row r="50">
          <cell r="A50" t="e">
            <v>#REF!</v>
          </cell>
          <cell r="E50">
            <v>686.76</v>
          </cell>
        </row>
        <row r="51">
          <cell r="A51" t="e">
            <v>#REF!</v>
          </cell>
          <cell r="E51">
            <v>4506.33</v>
          </cell>
        </row>
        <row r="52">
          <cell r="A52" t="e">
            <v>#REF!</v>
          </cell>
          <cell r="E52">
            <v>260</v>
          </cell>
        </row>
        <row r="53">
          <cell r="A53" t="e">
            <v>#REF!</v>
          </cell>
          <cell r="E53">
            <v>7819.49</v>
          </cell>
        </row>
        <row r="54">
          <cell r="A54" t="e">
            <v>#REF!</v>
          </cell>
          <cell r="E54">
            <v>1289.9000000000001</v>
          </cell>
        </row>
        <row r="55">
          <cell r="A55" t="e">
            <v>#REF!</v>
          </cell>
          <cell r="E55">
            <v>7929.97</v>
          </cell>
        </row>
        <row r="56">
          <cell r="A56" t="e">
            <v>#REF!</v>
          </cell>
          <cell r="E56">
            <v>1215.4000000000001</v>
          </cell>
        </row>
        <row r="57">
          <cell r="A57" t="e">
            <v>#REF!</v>
          </cell>
          <cell r="E57">
            <v>715.75</v>
          </cell>
        </row>
        <row r="58">
          <cell r="A58" t="e">
            <v>#REF!</v>
          </cell>
          <cell r="E58">
            <v>1700</v>
          </cell>
        </row>
        <row r="59">
          <cell r="A59" t="e">
            <v>#REF!</v>
          </cell>
          <cell r="E59">
            <v>40.04</v>
          </cell>
        </row>
        <row r="60">
          <cell r="A60" t="e">
            <v>#REF!</v>
          </cell>
          <cell r="E60">
            <v>191.2</v>
          </cell>
        </row>
        <row r="61">
          <cell r="A61" t="e">
            <v>#REF!</v>
          </cell>
          <cell r="E61">
            <v>108.18</v>
          </cell>
        </row>
        <row r="62">
          <cell r="A62" t="e">
            <v>#REF!</v>
          </cell>
          <cell r="E62">
            <v>55.25</v>
          </cell>
        </row>
        <row r="63">
          <cell r="A63" t="e">
            <v>#REF!</v>
          </cell>
          <cell r="E63">
            <v>25.81</v>
          </cell>
        </row>
        <row r="64">
          <cell r="A64" t="e">
            <v>#REF!</v>
          </cell>
          <cell r="E64">
            <v>1026.56</v>
          </cell>
        </row>
        <row r="65">
          <cell r="A65" t="e">
            <v>#REF!</v>
          </cell>
          <cell r="E65">
            <v>7595.38</v>
          </cell>
        </row>
        <row r="66">
          <cell r="A66" t="e">
            <v>#REF!</v>
          </cell>
          <cell r="E66">
            <v>9.14</v>
          </cell>
        </row>
        <row r="67">
          <cell r="A67" t="e">
            <v>#REF!</v>
          </cell>
          <cell r="E67">
            <v>201</v>
          </cell>
        </row>
        <row r="68">
          <cell r="A68" t="e">
            <v>#REF!</v>
          </cell>
          <cell r="E68">
            <v>94.73</v>
          </cell>
        </row>
        <row r="69">
          <cell r="A69" t="e">
            <v>#REF!</v>
          </cell>
          <cell r="E69">
            <v>3006.5</v>
          </cell>
        </row>
        <row r="70">
          <cell r="A70" t="e">
            <v>#REF!</v>
          </cell>
          <cell r="E70">
            <v>1291.5999999999999</v>
          </cell>
        </row>
        <row r="71">
          <cell r="A71" t="e">
            <v>#REF!</v>
          </cell>
          <cell r="E71">
            <v>10163.540000000001</v>
          </cell>
        </row>
        <row r="72">
          <cell r="A72" t="e">
            <v>#REF!</v>
          </cell>
          <cell r="E72">
            <v>18038.150000000001</v>
          </cell>
        </row>
        <row r="73">
          <cell r="A73" t="e">
            <v>#REF!</v>
          </cell>
          <cell r="E73">
            <v>708.8</v>
          </cell>
        </row>
        <row r="74">
          <cell r="A74" t="e">
            <v>#REF!</v>
          </cell>
          <cell r="E74">
            <v>92108.34</v>
          </cell>
        </row>
        <row r="75">
          <cell r="A75" t="e">
            <v>#REF!</v>
          </cell>
          <cell r="E75">
            <v>365.3</v>
          </cell>
        </row>
        <row r="76">
          <cell r="A76" t="e">
            <v>#REF!</v>
          </cell>
          <cell r="E76">
            <v>9560.24</v>
          </cell>
        </row>
        <row r="77">
          <cell r="A77" t="e">
            <v>#REF!</v>
          </cell>
          <cell r="E77">
            <v>3565.3</v>
          </cell>
        </row>
        <row r="78">
          <cell r="A78" t="e">
            <v>#REF!</v>
          </cell>
          <cell r="E78">
            <v>91293.15</v>
          </cell>
        </row>
        <row r="79">
          <cell r="A79" t="e">
            <v>#REF!</v>
          </cell>
          <cell r="E79">
            <v>23076.45</v>
          </cell>
        </row>
        <row r="80">
          <cell r="A80" t="e">
            <v>#REF!</v>
          </cell>
          <cell r="E80">
            <v>37.54</v>
          </cell>
        </row>
        <row r="81">
          <cell r="A81" t="e">
            <v>#REF!</v>
          </cell>
          <cell r="E81">
            <v>12548.76</v>
          </cell>
        </row>
        <row r="82">
          <cell r="A82" t="e">
            <v>#REF!</v>
          </cell>
          <cell r="E82">
            <v>39576.31</v>
          </cell>
        </row>
        <row r="83">
          <cell r="A83" t="e">
            <v>#REF!</v>
          </cell>
          <cell r="E83">
            <v>30505.03</v>
          </cell>
        </row>
        <row r="84">
          <cell r="A84" t="e">
            <v>#REF!</v>
          </cell>
          <cell r="E84">
            <v>175918</v>
          </cell>
        </row>
        <row r="85">
          <cell r="A85" t="e">
            <v>#REF!</v>
          </cell>
          <cell r="E85">
            <v>31865.27</v>
          </cell>
        </row>
        <row r="86">
          <cell r="A86" t="e">
            <v>#REF!</v>
          </cell>
          <cell r="E86">
            <v>74.23</v>
          </cell>
        </row>
        <row r="87">
          <cell r="A87" t="e">
            <v>#REF!</v>
          </cell>
          <cell r="E87">
            <v>2967.98</v>
          </cell>
        </row>
        <row r="88">
          <cell r="A88" t="e">
            <v>#REF!</v>
          </cell>
          <cell r="E88">
            <v>5037.49</v>
          </cell>
        </row>
        <row r="89">
          <cell r="A89" t="e">
            <v>#REF!</v>
          </cell>
          <cell r="E89">
            <v>1246.25</v>
          </cell>
        </row>
        <row r="90">
          <cell r="A90" t="e">
            <v>#REF!</v>
          </cell>
          <cell r="E90">
            <v>45427.9</v>
          </cell>
        </row>
        <row r="91">
          <cell r="A91" t="e">
            <v>#REF!</v>
          </cell>
          <cell r="E91">
            <v>3276.25</v>
          </cell>
        </row>
        <row r="92">
          <cell r="A92" t="e">
            <v>#REF!</v>
          </cell>
          <cell r="E92">
            <v>853.16</v>
          </cell>
        </row>
        <row r="93">
          <cell r="A93" t="e">
            <v>#REF!</v>
          </cell>
          <cell r="E93">
            <v>60</v>
          </cell>
        </row>
        <row r="94">
          <cell r="A94" t="e">
            <v>#REF!</v>
          </cell>
          <cell r="E94">
            <v>510</v>
          </cell>
        </row>
        <row r="95">
          <cell r="A95" t="e">
            <v>#REF!</v>
          </cell>
          <cell r="E95">
            <v>1720</v>
          </cell>
        </row>
        <row r="96">
          <cell r="A96" t="e">
            <v>#REF!</v>
          </cell>
          <cell r="E96">
            <v>685.88</v>
          </cell>
        </row>
        <row r="97">
          <cell r="A97" t="e">
            <v>#REF!</v>
          </cell>
          <cell r="E97">
            <v>989.76</v>
          </cell>
        </row>
        <row r="98">
          <cell r="A98" t="e">
            <v>#REF!</v>
          </cell>
          <cell r="E98">
            <v>2553.37</v>
          </cell>
        </row>
        <row r="99">
          <cell r="A99" t="e">
            <v>#REF!</v>
          </cell>
          <cell r="E99">
            <v>26478.52</v>
          </cell>
        </row>
        <row r="100">
          <cell r="A100" t="e">
            <v>#REF!</v>
          </cell>
          <cell r="E100">
            <v>60</v>
          </cell>
        </row>
        <row r="101">
          <cell r="A101" t="e">
            <v>#REF!</v>
          </cell>
          <cell r="E101">
            <v>288409.90000000002</v>
          </cell>
        </row>
        <row r="102">
          <cell r="A102" t="e">
            <v>#REF!</v>
          </cell>
          <cell r="E102">
            <v>553.5</v>
          </cell>
        </row>
        <row r="103">
          <cell r="A103" t="e">
            <v>#REF!</v>
          </cell>
          <cell r="E103">
            <v>6137.9</v>
          </cell>
        </row>
        <row r="104">
          <cell r="A104" t="e">
            <v>#REF!</v>
          </cell>
          <cell r="E104">
            <v>1537.5</v>
          </cell>
        </row>
        <row r="105">
          <cell r="A105" t="e">
            <v>#REF!</v>
          </cell>
          <cell r="E105">
            <v>588</v>
          </cell>
        </row>
        <row r="106">
          <cell r="A106" t="e">
            <v>#REF!</v>
          </cell>
          <cell r="E106">
            <v>12915.7</v>
          </cell>
        </row>
        <row r="107">
          <cell r="A107" t="e">
            <v>#REF!</v>
          </cell>
          <cell r="E107">
            <v>304.75</v>
          </cell>
        </row>
        <row r="108">
          <cell r="A108" t="e">
            <v>#REF!</v>
          </cell>
          <cell r="E108">
            <v>17962.91</v>
          </cell>
        </row>
        <row r="109">
          <cell r="A109" t="e">
            <v>#REF!</v>
          </cell>
          <cell r="E109">
            <v>143000</v>
          </cell>
        </row>
        <row r="110">
          <cell r="A110" t="e">
            <v>#REF!</v>
          </cell>
          <cell r="E110">
            <v>190000</v>
          </cell>
        </row>
        <row r="111">
          <cell r="A111" t="e">
            <v>#REF!</v>
          </cell>
          <cell r="E111">
            <v>1068628.83</v>
          </cell>
        </row>
        <row r="112">
          <cell r="A112" t="e">
            <v>#REF!</v>
          </cell>
          <cell r="E112">
            <v>1484.21</v>
          </cell>
        </row>
        <row r="113">
          <cell r="A113" t="e">
            <v>#REF!</v>
          </cell>
          <cell r="E113">
            <v>6172.62</v>
          </cell>
        </row>
        <row r="114">
          <cell r="A114" t="e">
            <v>#REF!</v>
          </cell>
          <cell r="E114">
            <v>3435.45</v>
          </cell>
        </row>
        <row r="115">
          <cell r="A115" t="e">
            <v>#REF!</v>
          </cell>
          <cell r="E115">
            <v>35549.81</v>
          </cell>
        </row>
        <row r="116">
          <cell r="A116" t="e">
            <v>#REF!</v>
          </cell>
          <cell r="E116">
            <v>3129</v>
          </cell>
        </row>
        <row r="117">
          <cell r="A117" t="e">
            <v>#REF!</v>
          </cell>
          <cell r="E117">
            <v>199250.71</v>
          </cell>
        </row>
        <row r="118">
          <cell r="A118" t="e">
            <v>#REF!</v>
          </cell>
          <cell r="E118">
            <v>41985.22</v>
          </cell>
        </row>
        <row r="119">
          <cell r="A119" t="e">
            <v>#REF!</v>
          </cell>
          <cell r="E119">
            <v>80</v>
          </cell>
        </row>
        <row r="120">
          <cell r="A120" t="e">
            <v>#REF!</v>
          </cell>
          <cell r="E120">
            <v>845202</v>
          </cell>
        </row>
        <row r="121">
          <cell r="A121" t="e">
            <v>#REF!</v>
          </cell>
          <cell r="E121">
            <v>180002.47</v>
          </cell>
        </row>
        <row r="122">
          <cell r="A122" t="e">
            <v>#REF!</v>
          </cell>
          <cell r="E122">
            <v>48600</v>
          </cell>
        </row>
        <row r="123">
          <cell r="A123" t="e">
            <v>#REF!</v>
          </cell>
          <cell r="E123">
            <v>4776</v>
          </cell>
        </row>
        <row r="124">
          <cell r="A124" t="e">
            <v>#REF!</v>
          </cell>
          <cell r="E124">
            <v>6915.78</v>
          </cell>
        </row>
        <row r="125">
          <cell r="A125" t="e">
            <v>#REF!</v>
          </cell>
          <cell r="E125">
            <v>2699.45</v>
          </cell>
        </row>
        <row r="126">
          <cell r="A126" t="e">
            <v>#REF!</v>
          </cell>
          <cell r="E126">
            <v>108055.86</v>
          </cell>
        </row>
        <row r="127">
          <cell r="A127" t="e">
            <v>#REF!</v>
          </cell>
          <cell r="E127">
            <v>16185.13</v>
          </cell>
        </row>
        <row r="128">
          <cell r="A128" t="e">
            <v>#REF!</v>
          </cell>
          <cell r="E128">
            <v>30233.77</v>
          </cell>
        </row>
        <row r="129">
          <cell r="A129" t="e">
            <v>#REF!</v>
          </cell>
          <cell r="E129">
            <v>56560.21</v>
          </cell>
        </row>
        <row r="130">
          <cell r="A130" t="e">
            <v>#REF!</v>
          </cell>
          <cell r="E130">
            <v>7541.81</v>
          </cell>
        </row>
        <row r="131">
          <cell r="A131" t="e">
            <v>#REF!</v>
          </cell>
          <cell r="E131">
            <v>3493</v>
          </cell>
        </row>
        <row r="132">
          <cell r="A132" t="e">
            <v>#REF!</v>
          </cell>
          <cell r="E132">
            <v>1571.91</v>
          </cell>
        </row>
        <row r="133">
          <cell r="A133" t="e">
            <v>#REF!</v>
          </cell>
          <cell r="E133">
            <v>174.6</v>
          </cell>
        </row>
        <row r="134">
          <cell r="A134" t="e">
            <v>#REF!</v>
          </cell>
          <cell r="E134">
            <v>1957.86</v>
          </cell>
        </row>
        <row r="135">
          <cell r="A135" t="e">
            <v>#REF!</v>
          </cell>
          <cell r="E135">
            <v>89074.18</v>
          </cell>
        </row>
        <row r="136">
          <cell r="A136" t="e">
            <v>#REF!</v>
          </cell>
          <cell r="E136">
            <v>177679.56</v>
          </cell>
        </row>
        <row r="137">
          <cell r="A137" t="e">
            <v>#REF!</v>
          </cell>
          <cell r="E137">
            <v>24706.52</v>
          </cell>
        </row>
        <row r="138">
          <cell r="A138" t="e">
            <v>#REF!</v>
          </cell>
          <cell r="E138">
            <v>90</v>
          </cell>
        </row>
        <row r="139">
          <cell r="A139" t="e">
            <v>#REF!</v>
          </cell>
          <cell r="E139">
            <v>46760.63</v>
          </cell>
        </row>
        <row r="140">
          <cell r="A140" t="e">
            <v>#REF!</v>
          </cell>
          <cell r="E140">
            <v>63653.08</v>
          </cell>
        </row>
        <row r="141">
          <cell r="A141" t="e">
            <v>#REF!</v>
          </cell>
          <cell r="E141">
            <v>6830</v>
          </cell>
        </row>
        <row r="142">
          <cell r="A142" t="e">
            <v>#REF!</v>
          </cell>
          <cell r="E142">
            <v>23353.79</v>
          </cell>
        </row>
        <row r="143">
          <cell r="A143" t="e">
            <v>#REF!</v>
          </cell>
          <cell r="E143">
            <v>833265.82</v>
          </cell>
        </row>
        <row r="144">
          <cell r="A144" t="e">
            <v>#REF!</v>
          </cell>
          <cell r="E144">
            <v>48990.09</v>
          </cell>
        </row>
        <row r="145">
          <cell r="A145" t="e">
            <v>#REF!</v>
          </cell>
          <cell r="E145">
            <v>267566.26</v>
          </cell>
        </row>
        <row r="146">
          <cell r="A146" t="e">
            <v>#REF!</v>
          </cell>
          <cell r="E146">
            <v>511.6</v>
          </cell>
        </row>
        <row r="147">
          <cell r="A147" t="e">
            <v>#REF!</v>
          </cell>
          <cell r="E147">
            <v>520</v>
          </cell>
        </row>
        <row r="148">
          <cell r="A148" t="e">
            <v>#REF!</v>
          </cell>
          <cell r="E148">
            <v>304</v>
          </cell>
        </row>
        <row r="149">
          <cell r="A149" t="e">
            <v>#REF!</v>
          </cell>
          <cell r="E149">
            <v>2254.42</v>
          </cell>
        </row>
        <row r="150">
          <cell r="A150" t="e">
            <v>#REF!</v>
          </cell>
          <cell r="E150">
            <v>8425.85</v>
          </cell>
        </row>
        <row r="151">
          <cell r="A151" t="e">
            <v>#REF!</v>
          </cell>
          <cell r="E151">
            <v>7165.68</v>
          </cell>
        </row>
        <row r="152">
          <cell r="A152" t="e">
            <v>#REF!</v>
          </cell>
          <cell r="E152">
            <v>992.5</v>
          </cell>
        </row>
        <row r="153">
          <cell r="A153" t="e">
            <v>#REF!</v>
          </cell>
          <cell r="E153">
            <v>3323.69</v>
          </cell>
        </row>
        <row r="154">
          <cell r="A154" t="e">
            <v>#REF!</v>
          </cell>
          <cell r="E154">
            <v>141811.88</v>
          </cell>
        </row>
        <row r="155">
          <cell r="A155" t="e">
            <v>#REF!</v>
          </cell>
          <cell r="E155">
            <v>30</v>
          </cell>
        </row>
        <row r="156">
          <cell r="A156" t="e">
            <v>#REF!</v>
          </cell>
          <cell r="E156">
            <v>120</v>
          </cell>
        </row>
        <row r="157">
          <cell r="A157" t="e">
            <v>#REF!</v>
          </cell>
          <cell r="E157">
            <v>24570</v>
          </cell>
        </row>
        <row r="158">
          <cell r="A158" t="e">
            <v>#REF!</v>
          </cell>
          <cell r="E158">
            <v>84498.4</v>
          </cell>
        </row>
        <row r="159">
          <cell r="A159" t="e">
            <v>#REF!</v>
          </cell>
          <cell r="E159">
            <v>560</v>
          </cell>
        </row>
        <row r="160">
          <cell r="A160" t="e">
            <v>#REF!</v>
          </cell>
          <cell r="E160">
            <v>63872.15</v>
          </cell>
        </row>
        <row r="161">
          <cell r="A161" t="e">
            <v>#REF!</v>
          </cell>
          <cell r="E161">
            <v>3259.71</v>
          </cell>
        </row>
        <row r="162">
          <cell r="A162" t="e">
            <v>#REF!</v>
          </cell>
          <cell r="E162">
            <v>89520.5</v>
          </cell>
        </row>
        <row r="163">
          <cell r="A163" t="e">
            <v>#REF!</v>
          </cell>
          <cell r="E163">
            <v>3343</v>
          </cell>
        </row>
        <row r="164">
          <cell r="A164" t="e">
            <v>#REF!</v>
          </cell>
          <cell r="E164">
            <v>66150.679999999993</v>
          </cell>
        </row>
        <row r="165">
          <cell r="A165" t="e">
            <v>#REF!</v>
          </cell>
          <cell r="E165">
            <v>8303.5499999999993</v>
          </cell>
        </row>
        <row r="166">
          <cell r="A166" t="e">
            <v>#REF!</v>
          </cell>
          <cell r="E166">
            <v>12128.3</v>
          </cell>
        </row>
        <row r="167">
          <cell r="A167" t="e">
            <v>#REF!</v>
          </cell>
          <cell r="E167">
            <v>450.38</v>
          </cell>
        </row>
        <row r="168">
          <cell r="A168" t="e">
            <v>#REF!</v>
          </cell>
          <cell r="E168">
            <v>600000</v>
          </cell>
        </row>
        <row r="169">
          <cell r="A169" t="e">
            <v>#REF!</v>
          </cell>
          <cell r="E169">
            <v>326573</v>
          </cell>
        </row>
        <row r="170">
          <cell r="A170" t="e">
            <v>#REF!</v>
          </cell>
          <cell r="E170">
            <v>1878680</v>
          </cell>
        </row>
        <row r="171">
          <cell r="A171" t="e">
            <v>#REF!</v>
          </cell>
          <cell r="E171">
            <v>38000</v>
          </cell>
        </row>
        <row r="172">
          <cell r="A172" t="e">
            <v>#REF!</v>
          </cell>
          <cell r="E172">
            <v>43745.29</v>
          </cell>
        </row>
        <row r="173">
          <cell r="A173" t="e">
            <v>#REF!</v>
          </cell>
          <cell r="E173">
            <v>47.87</v>
          </cell>
        </row>
        <row r="174">
          <cell r="A174" t="e">
            <v>#REF!</v>
          </cell>
          <cell r="E174">
            <v>7222</v>
          </cell>
        </row>
        <row r="175">
          <cell r="A175" t="e">
            <v>#REF!</v>
          </cell>
          <cell r="E175">
            <v>212057.46</v>
          </cell>
        </row>
        <row r="176">
          <cell r="A176" t="e">
            <v>#REF!</v>
          </cell>
          <cell r="E176">
            <v>379.44</v>
          </cell>
        </row>
        <row r="177">
          <cell r="A177" t="e">
            <v>#REF!</v>
          </cell>
          <cell r="E177">
            <v>356</v>
          </cell>
        </row>
        <row r="178">
          <cell r="A178" t="e">
            <v>#REF!</v>
          </cell>
          <cell r="E178">
            <v>32.32</v>
          </cell>
        </row>
        <row r="179">
          <cell r="A179" t="e">
            <v>#REF!</v>
          </cell>
          <cell r="E179">
            <v>16178.5</v>
          </cell>
        </row>
        <row r="180">
          <cell r="A180" t="e">
            <v>#REF!</v>
          </cell>
          <cell r="E180">
            <v>47375.5</v>
          </cell>
        </row>
        <row r="181">
          <cell r="A181" t="e">
            <v>#REF!</v>
          </cell>
          <cell r="E181">
            <v>785.12</v>
          </cell>
        </row>
        <row r="182">
          <cell r="A182" t="e">
            <v>#REF!</v>
          </cell>
          <cell r="E182">
            <v>85817.54</v>
          </cell>
        </row>
        <row r="183">
          <cell r="A183" t="e">
            <v>#REF!</v>
          </cell>
          <cell r="E183">
            <v>6756</v>
          </cell>
        </row>
        <row r="184">
          <cell r="A184" t="e">
            <v>#REF!</v>
          </cell>
          <cell r="E184">
            <v>583.20000000000005</v>
          </cell>
        </row>
        <row r="185">
          <cell r="A185" t="e">
            <v>#REF!</v>
          </cell>
          <cell r="E185">
            <v>4189.8500000000004</v>
          </cell>
        </row>
        <row r="186">
          <cell r="A186" t="e">
            <v>#REF!</v>
          </cell>
          <cell r="E186">
            <v>76</v>
          </cell>
        </row>
        <row r="187">
          <cell r="A187" t="e">
            <v>#REF!</v>
          </cell>
          <cell r="E187">
            <v>2530.4</v>
          </cell>
        </row>
        <row r="188">
          <cell r="A188" t="e">
            <v>#REF!</v>
          </cell>
          <cell r="E188">
            <v>69291.33</v>
          </cell>
        </row>
        <row r="189">
          <cell r="A189" t="e">
            <v>#REF!</v>
          </cell>
          <cell r="E189">
            <v>1100.22</v>
          </cell>
        </row>
        <row r="190">
          <cell r="A190" t="e">
            <v>#REF!</v>
          </cell>
          <cell r="E190">
            <v>11530.26</v>
          </cell>
        </row>
        <row r="191">
          <cell r="A191" t="e">
            <v>#REF!</v>
          </cell>
          <cell r="E191">
            <v>2077.5</v>
          </cell>
        </row>
        <row r="192">
          <cell r="A192" t="e">
            <v>#REF!</v>
          </cell>
          <cell r="E192">
            <v>1250</v>
          </cell>
        </row>
        <row r="193">
          <cell r="A193" t="e">
            <v>#REF!</v>
          </cell>
          <cell r="E193">
            <v>84140.39</v>
          </cell>
        </row>
        <row r="194">
          <cell r="A194" t="e">
            <v>#REF!</v>
          </cell>
          <cell r="E194">
            <v>17682</v>
          </cell>
        </row>
        <row r="195">
          <cell r="A195" t="e">
            <v>#REF!</v>
          </cell>
          <cell r="E195">
            <v>194340.06</v>
          </cell>
        </row>
        <row r="196">
          <cell r="A196" t="e">
            <v>#REF!</v>
          </cell>
          <cell r="E196">
            <v>27796.5</v>
          </cell>
        </row>
        <row r="197">
          <cell r="A197" t="e">
            <v>#REF!</v>
          </cell>
          <cell r="E197">
            <v>1615</v>
          </cell>
        </row>
        <row r="198">
          <cell r="A198" t="e">
            <v>#REF!</v>
          </cell>
          <cell r="E198">
            <v>25131.54</v>
          </cell>
        </row>
        <row r="199">
          <cell r="A199" t="e">
            <v>#REF!</v>
          </cell>
          <cell r="E199">
            <v>2495</v>
          </cell>
        </row>
        <row r="200">
          <cell r="A200" t="e">
            <v>#REF!</v>
          </cell>
          <cell r="E200">
            <v>830</v>
          </cell>
        </row>
        <row r="201">
          <cell r="A201" t="e">
            <v>#REF!</v>
          </cell>
          <cell r="E201">
            <v>9377</v>
          </cell>
        </row>
        <row r="202">
          <cell r="A202" t="e">
            <v>#REF!</v>
          </cell>
          <cell r="E202">
            <v>760.59</v>
          </cell>
        </row>
        <row r="203">
          <cell r="A203" t="e">
            <v>#REF!</v>
          </cell>
          <cell r="E203">
            <v>860</v>
          </cell>
        </row>
        <row r="204">
          <cell r="A204" t="e">
            <v>#REF!</v>
          </cell>
          <cell r="E204">
            <v>11106</v>
          </cell>
        </row>
        <row r="205">
          <cell r="A205" t="e">
            <v>#REF!</v>
          </cell>
          <cell r="E205">
            <v>20340.419999999998</v>
          </cell>
        </row>
        <row r="206">
          <cell r="A206" t="e">
            <v>#REF!</v>
          </cell>
          <cell r="E206">
            <v>495</v>
          </cell>
        </row>
        <row r="207">
          <cell r="A207" t="e">
            <v>#REF!</v>
          </cell>
          <cell r="E207">
            <v>8703</v>
          </cell>
        </row>
        <row r="208">
          <cell r="A208" t="e">
            <v>#REF!</v>
          </cell>
          <cell r="E208">
            <v>1189.8</v>
          </cell>
        </row>
        <row r="209">
          <cell r="A209" t="e">
            <v>#REF!</v>
          </cell>
          <cell r="E209">
            <v>444</v>
          </cell>
        </row>
        <row r="210">
          <cell r="A210" t="e">
            <v>#REF!</v>
          </cell>
          <cell r="E210">
            <v>996</v>
          </cell>
        </row>
        <row r="211">
          <cell r="A211" t="e">
            <v>#REF!</v>
          </cell>
          <cell r="E211">
            <v>270</v>
          </cell>
        </row>
        <row r="212">
          <cell r="A212" t="e">
            <v>#REF!</v>
          </cell>
          <cell r="E212">
            <v>4368.3999999999996</v>
          </cell>
        </row>
        <row r="213">
          <cell r="A213" t="e">
            <v>#REF!</v>
          </cell>
          <cell r="E213">
            <v>2673</v>
          </cell>
        </row>
        <row r="214">
          <cell r="A214" t="e">
            <v>#REF!</v>
          </cell>
          <cell r="E214">
            <v>486780</v>
          </cell>
        </row>
        <row r="215">
          <cell r="A215" t="e">
            <v>#REF!</v>
          </cell>
          <cell r="E215">
            <v>164500</v>
          </cell>
        </row>
        <row r="216">
          <cell r="A216" t="e">
            <v>#REF!</v>
          </cell>
          <cell r="E216">
            <v>28793.82</v>
          </cell>
        </row>
        <row r="217">
          <cell r="A217" t="e">
            <v>#REF!</v>
          </cell>
          <cell r="E217">
            <v>1406</v>
          </cell>
        </row>
        <row r="218">
          <cell r="A218" t="e">
            <v>#REF!</v>
          </cell>
          <cell r="E218">
            <v>178082.76</v>
          </cell>
        </row>
        <row r="219">
          <cell r="A219" t="e">
            <v>#REF!</v>
          </cell>
          <cell r="E219">
            <v>11352.6</v>
          </cell>
        </row>
        <row r="220">
          <cell r="A220" t="e">
            <v>#REF!</v>
          </cell>
          <cell r="E220">
            <v>3159</v>
          </cell>
        </row>
        <row r="221">
          <cell r="A221" t="e">
            <v>#REF!</v>
          </cell>
          <cell r="E221">
            <v>49950</v>
          </cell>
        </row>
        <row r="222">
          <cell r="A222" t="e">
            <v>#REF!</v>
          </cell>
          <cell r="E222">
            <v>2170.6</v>
          </cell>
        </row>
        <row r="223">
          <cell r="A223" t="e">
            <v>#REF!</v>
          </cell>
          <cell r="E223">
            <v>10736.6</v>
          </cell>
        </row>
        <row r="224">
          <cell r="A224" t="e">
            <v>#REF!</v>
          </cell>
          <cell r="E224">
            <v>186597</v>
          </cell>
        </row>
      </sheetData>
      <sheetData sheetId="8" refreshError="1"/>
      <sheetData sheetId="9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50881.87</v>
          </cell>
        </row>
        <row r="15">
          <cell r="A15" t="e">
            <v>#REF!</v>
          </cell>
          <cell r="E15">
            <v>12685</v>
          </cell>
        </row>
        <row r="16">
          <cell r="A16" t="e">
            <v>#REF!</v>
          </cell>
          <cell r="E16">
            <v>4574.46</v>
          </cell>
        </row>
        <row r="17">
          <cell r="A17" t="e">
            <v>#REF!</v>
          </cell>
          <cell r="E17">
            <v>120.8</v>
          </cell>
        </row>
        <row r="18">
          <cell r="A18" t="e">
            <v>#REF!</v>
          </cell>
          <cell r="E18">
            <v>9890.99</v>
          </cell>
        </row>
        <row r="19">
          <cell r="A19" t="e">
            <v>#REF!</v>
          </cell>
          <cell r="E19">
            <v>310.95999999999998</v>
          </cell>
        </row>
        <row r="20">
          <cell r="A20" t="e">
            <v>#REF!</v>
          </cell>
          <cell r="E20">
            <v>672.72</v>
          </cell>
        </row>
        <row r="21">
          <cell r="A21" t="e">
            <v>#REF!</v>
          </cell>
          <cell r="E21">
            <v>247</v>
          </cell>
        </row>
        <row r="22">
          <cell r="A22" t="e">
            <v>#REF!</v>
          </cell>
          <cell r="E22">
            <v>3455</v>
          </cell>
        </row>
        <row r="23">
          <cell r="A23" t="e">
            <v>#REF!</v>
          </cell>
          <cell r="E23">
            <v>984.87</v>
          </cell>
        </row>
        <row r="24">
          <cell r="A24" t="e">
            <v>#REF!</v>
          </cell>
          <cell r="E24">
            <v>387</v>
          </cell>
        </row>
        <row r="25">
          <cell r="A25" t="e">
            <v>#REF!</v>
          </cell>
          <cell r="E25">
            <v>3256.52</v>
          </cell>
        </row>
        <row r="26">
          <cell r="A26" t="e">
            <v>#REF!</v>
          </cell>
          <cell r="E26">
            <v>1401.92</v>
          </cell>
        </row>
        <row r="27">
          <cell r="A27" t="e">
            <v>#REF!</v>
          </cell>
          <cell r="E27">
            <v>14716.06</v>
          </cell>
        </row>
        <row r="28">
          <cell r="A28" t="e">
            <v>#REF!</v>
          </cell>
          <cell r="E28">
            <v>4752</v>
          </cell>
        </row>
        <row r="29">
          <cell r="A29" t="e">
            <v>#REF!</v>
          </cell>
          <cell r="E29">
            <v>15529.48</v>
          </cell>
        </row>
        <row r="30">
          <cell r="A30" t="e">
            <v>#REF!</v>
          </cell>
          <cell r="E30">
            <v>3460.17</v>
          </cell>
        </row>
        <row r="31">
          <cell r="A31" t="e">
            <v>#REF!</v>
          </cell>
          <cell r="E31">
            <v>15204.2</v>
          </cell>
        </row>
        <row r="32">
          <cell r="A32" t="e">
            <v>#REF!</v>
          </cell>
          <cell r="E32">
            <v>554</v>
          </cell>
        </row>
        <row r="33">
          <cell r="A33" t="e">
            <v>#REF!</v>
          </cell>
          <cell r="E33">
            <v>682.43</v>
          </cell>
        </row>
        <row r="34">
          <cell r="A34" t="e">
            <v>#REF!</v>
          </cell>
          <cell r="E34">
            <v>1707.55</v>
          </cell>
        </row>
        <row r="35">
          <cell r="A35" t="e">
            <v>#REF!</v>
          </cell>
          <cell r="E35">
            <v>660</v>
          </cell>
        </row>
        <row r="36">
          <cell r="A36" t="e">
            <v>#REF!</v>
          </cell>
          <cell r="E36">
            <v>318.8</v>
          </cell>
        </row>
        <row r="37">
          <cell r="A37" t="e">
            <v>#REF!</v>
          </cell>
          <cell r="E37">
            <v>481</v>
          </cell>
        </row>
        <row r="38">
          <cell r="A38" t="e">
            <v>#REF!</v>
          </cell>
          <cell r="E38">
            <v>548.92999999999995</v>
          </cell>
        </row>
        <row r="39">
          <cell r="A39" t="e">
            <v>#REF!</v>
          </cell>
          <cell r="E39">
            <v>11843.85</v>
          </cell>
        </row>
        <row r="40">
          <cell r="A40" t="e">
            <v>#REF!</v>
          </cell>
          <cell r="E40">
            <v>1650.4</v>
          </cell>
        </row>
        <row r="41">
          <cell r="A41" t="e">
            <v>#REF!</v>
          </cell>
          <cell r="E41">
            <v>93.6</v>
          </cell>
        </row>
        <row r="42">
          <cell r="A42" t="e">
            <v>#REF!</v>
          </cell>
          <cell r="E42">
            <v>5853.17</v>
          </cell>
        </row>
        <row r="43">
          <cell r="A43" t="e">
            <v>#REF!</v>
          </cell>
          <cell r="E43">
            <v>780</v>
          </cell>
        </row>
        <row r="44">
          <cell r="A44" t="e">
            <v>#REF!</v>
          </cell>
          <cell r="E44">
            <v>2763.14</v>
          </cell>
        </row>
        <row r="45">
          <cell r="A45" t="e">
            <v>#REF!</v>
          </cell>
          <cell r="E45">
            <v>88.14</v>
          </cell>
        </row>
        <row r="46">
          <cell r="A46" t="e">
            <v>#REF!</v>
          </cell>
          <cell r="E46">
            <v>203.37</v>
          </cell>
        </row>
        <row r="47">
          <cell r="A47" t="e">
            <v>#REF!</v>
          </cell>
          <cell r="E47">
            <v>72</v>
          </cell>
        </row>
        <row r="48">
          <cell r="A48" t="e">
            <v>#REF!</v>
          </cell>
          <cell r="E48">
            <v>3017.43</v>
          </cell>
        </row>
        <row r="49">
          <cell r="A49" t="e">
            <v>#REF!</v>
          </cell>
          <cell r="E49">
            <v>46.2</v>
          </cell>
        </row>
        <row r="50">
          <cell r="A50" t="e">
            <v>#REF!</v>
          </cell>
          <cell r="E50">
            <v>106.75</v>
          </cell>
        </row>
        <row r="51">
          <cell r="A51" t="e">
            <v>#REF!</v>
          </cell>
          <cell r="E51">
            <v>3462.5</v>
          </cell>
        </row>
        <row r="52">
          <cell r="A52" t="e">
            <v>#REF!</v>
          </cell>
          <cell r="E52">
            <v>2940.5</v>
          </cell>
        </row>
        <row r="53">
          <cell r="A53" t="e">
            <v>#REF!</v>
          </cell>
          <cell r="E53">
            <v>30.3</v>
          </cell>
        </row>
        <row r="54">
          <cell r="A54" t="e">
            <v>#REF!</v>
          </cell>
          <cell r="E54">
            <v>6092.83</v>
          </cell>
        </row>
        <row r="55">
          <cell r="A55" t="e">
            <v>#REF!</v>
          </cell>
          <cell r="E55">
            <v>1900.89</v>
          </cell>
        </row>
        <row r="56">
          <cell r="A56" t="e">
            <v>#REF!</v>
          </cell>
          <cell r="E56">
            <v>19412.169999999998</v>
          </cell>
        </row>
        <row r="57">
          <cell r="A57" t="e">
            <v>#REF!</v>
          </cell>
          <cell r="E57">
            <v>3210.47</v>
          </cell>
        </row>
        <row r="58">
          <cell r="A58" t="e">
            <v>#REF!</v>
          </cell>
          <cell r="E58">
            <v>3400</v>
          </cell>
        </row>
        <row r="59">
          <cell r="A59" t="e">
            <v>#REF!</v>
          </cell>
          <cell r="E59">
            <v>100</v>
          </cell>
        </row>
        <row r="60">
          <cell r="A60" t="e">
            <v>#REF!</v>
          </cell>
          <cell r="E60">
            <v>150</v>
          </cell>
        </row>
        <row r="61">
          <cell r="A61" t="e">
            <v>#REF!</v>
          </cell>
          <cell r="E61">
            <v>10872.13</v>
          </cell>
        </row>
        <row r="62">
          <cell r="A62" t="e">
            <v>#REF!</v>
          </cell>
          <cell r="E62">
            <v>33182.42</v>
          </cell>
        </row>
        <row r="63">
          <cell r="A63" t="e">
            <v>#REF!</v>
          </cell>
          <cell r="E63">
            <v>1034.76</v>
          </cell>
        </row>
        <row r="64">
          <cell r="A64" t="e">
            <v>#REF!</v>
          </cell>
          <cell r="E64">
            <v>15</v>
          </cell>
        </row>
        <row r="65">
          <cell r="A65" t="e">
            <v>#REF!</v>
          </cell>
          <cell r="E65">
            <v>6669.84</v>
          </cell>
        </row>
        <row r="66">
          <cell r="A66" t="e">
            <v>#REF!</v>
          </cell>
          <cell r="E66">
            <v>1630.54</v>
          </cell>
        </row>
        <row r="67">
          <cell r="A67" t="e">
            <v>#REF!</v>
          </cell>
          <cell r="E67">
            <v>3498.38</v>
          </cell>
        </row>
        <row r="68">
          <cell r="A68" t="e">
            <v>#REF!</v>
          </cell>
          <cell r="E68">
            <v>43066.32</v>
          </cell>
        </row>
        <row r="69">
          <cell r="A69" t="e">
            <v>#REF!</v>
          </cell>
          <cell r="E69">
            <v>1250</v>
          </cell>
        </row>
        <row r="70">
          <cell r="A70" t="e">
            <v>#REF!</v>
          </cell>
          <cell r="E70">
            <v>1576.84</v>
          </cell>
        </row>
        <row r="71">
          <cell r="A71" t="e">
            <v>#REF!</v>
          </cell>
          <cell r="E71">
            <v>55685.03</v>
          </cell>
        </row>
        <row r="72">
          <cell r="A72" t="e">
            <v>#REF!</v>
          </cell>
          <cell r="E72">
            <v>138383.9</v>
          </cell>
        </row>
        <row r="73">
          <cell r="A73" t="e">
            <v>#REF!</v>
          </cell>
          <cell r="E73">
            <v>3324</v>
          </cell>
        </row>
        <row r="74">
          <cell r="A74" t="e">
            <v>#REF!</v>
          </cell>
          <cell r="E74">
            <v>38213.339999999997</v>
          </cell>
        </row>
        <row r="75">
          <cell r="A75" t="e">
            <v>#REF!</v>
          </cell>
          <cell r="E75">
            <v>283589.23</v>
          </cell>
        </row>
        <row r="76">
          <cell r="A76" t="e">
            <v>#REF!</v>
          </cell>
          <cell r="E76">
            <v>208</v>
          </cell>
        </row>
        <row r="77">
          <cell r="A77" t="e">
            <v>#REF!</v>
          </cell>
          <cell r="E77">
            <v>5403.37</v>
          </cell>
        </row>
        <row r="78">
          <cell r="A78" t="e">
            <v>#REF!</v>
          </cell>
          <cell r="E78">
            <v>9478</v>
          </cell>
        </row>
        <row r="79">
          <cell r="A79" t="e">
            <v>#REF!</v>
          </cell>
          <cell r="E79">
            <v>39438.74</v>
          </cell>
        </row>
        <row r="80">
          <cell r="A80" t="e">
            <v>#REF!</v>
          </cell>
          <cell r="E80">
            <v>7885.92</v>
          </cell>
        </row>
        <row r="81">
          <cell r="A81" t="e">
            <v>#REF!</v>
          </cell>
          <cell r="E81">
            <v>212.59</v>
          </cell>
        </row>
        <row r="82">
          <cell r="A82" t="e">
            <v>#REF!</v>
          </cell>
          <cell r="E82">
            <v>3197.24</v>
          </cell>
        </row>
        <row r="83">
          <cell r="A83" t="e">
            <v>#REF!</v>
          </cell>
          <cell r="E83">
            <v>8323.81</v>
          </cell>
        </row>
        <row r="84">
          <cell r="A84" t="e">
            <v>#REF!</v>
          </cell>
          <cell r="E84">
            <v>39</v>
          </cell>
        </row>
        <row r="85">
          <cell r="A85" t="e">
            <v>#REF!</v>
          </cell>
          <cell r="E85">
            <v>598</v>
          </cell>
        </row>
        <row r="86">
          <cell r="A86" t="e">
            <v>#REF!</v>
          </cell>
          <cell r="E86">
            <v>24.68</v>
          </cell>
        </row>
        <row r="87">
          <cell r="A87" t="e">
            <v>#REF!</v>
          </cell>
          <cell r="E87">
            <v>89128.31</v>
          </cell>
        </row>
        <row r="88">
          <cell r="A88" t="e">
            <v>#REF!</v>
          </cell>
          <cell r="E88">
            <v>4657.6400000000003</v>
          </cell>
        </row>
        <row r="89">
          <cell r="A89" t="e">
            <v>#REF!</v>
          </cell>
          <cell r="E89">
            <v>2863.27</v>
          </cell>
        </row>
        <row r="90">
          <cell r="A90" t="e">
            <v>#REF!</v>
          </cell>
          <cell r="E90">
            <v>1750</v>
          </cell>
        </row>
        <row r="91">
          <cell r="A91" t="e">
            <v>#REF!</v>
          </cell>
          <cell r="E91">
            <v>1080</v>
          </cell>
        </row>
        <row r="92">
          <cell r="A92" t="e">
            <v>#REF!</v>
          </cell>
          <cell r="E92">
            <v>30000</v>
          </cell>
        </row>
        <row r="93">
          <cell r="A93" t="e">
            <v>#REF!</v>
          </cell>
          <cell r="E93">
            <v>227580.89</v>
          </cell>
        </row>
        <row r="94">
          <cell r="A94" t="e">
            <v>#REF!</v>
          </cell>
          <cell r="E94">
            <v>41109.379999999997</v>
          </cell>
        </row>
        <row r="95">
          <cell r="A95" t="e">
            <v>#REF!</v>
          </cell>
          <cell r="E95">
            <v>149.75</v>
          </cell>
        </row>
        <row r="96">
          <cell r="A96" t="e">
            <v>#REF!</v>
          </cell>
          <cell r="E96">
            <v>385</v>
          </cell>
        </row>
        <row r="97">
          <cell r="A97" t="e">
            <v>#REF!</v>
          </cell>
          <cell r="E97">
            <v>8050.73</v>
          </cell>
        </row>
        <row r="98">
          <cell r="A98" t="e">
            <v>#REF!</v>
          </cell>
          <cell r="E98">
            <v>4.55</v>
          </cell>
        </row>
        <row r="99">
          <cell r="A99" t="e">
            <v>#REF!</v>
          </cell>
          <cell r="E99">
            <v>8276.3700000000008</v>
          </cell>
        </row>
        <row r="100">
          <cell r="A100" t="e">
            <v>#REF!</v>
          </cell>
          <cell r="E100">
            <v>3130.37</v>
          </cell>
        </row>
        <row r="101">
          <cell r="A101" t="e">
            <v>#REF!</v>
          </cell>
          <cell r="E101">
            <v>1365.48</v>
          </cell>
        </row>
        <row r="102">
          <cell r="A102" t="e">
            <v>#REF!</v>
          </cell>
          <cell r="E102">
            <v>165.96</v>
          </cell>
        </row>
        <row r="103">
          <cell r="A103" t="e">
            <v>#REF!</v>
          </cell>
          <cell r="E103">
            <v>8.92</v>
          </cell>
        </row>
        <row r="104">
          <cell r="A104" t="e">
            <v>#REF!</v>
          </cell>
          <cell r="E104">
            <v>15098.93</v>
          </cell>
        </row>
        <row r="105">
          <cell r="A105" t="e">
            <v>#REF!</v>
          </cell>
          <cell r="E105">
            <v>8917.5300000000007</v>
          </cell>
        </row>
        <row r="106">
          <cell r="A106" t="e">
            <v>#REF!</v>
          </cell>
          <cell r="E106">
            <v>21625.52</v>
          </cell>
        </row>
        <row r="107">
          <cell r="A107" t="e">
            <v>#REF!</v>
          </cell>
          <cell r="E107">
            <v>61891</v>
          </cell>
        </row>
        <row r="108">
          <cell r="A108" t="e">
            <v>#REF!</v>
          </cell>
          <cell r="E108">
            <v>358421</v>
          </cell>
        </row>
        <row r="109">
          <cell r="A109" t="e">
            <v>#REF!</v>
          </cell>
          <cell r="E109">
            <v>3452.36</v>
          </cell>
        </row>
        <row r="110">
          <cell r="A110" t="e">
            <v>#REF!</v>
          </cell>
          <cell r="E110">
            <v>264</v>
          </cell>
        </row>
        <row r="111">
          <cell r="A111" t="e">
            <v>#REF!</v>
          </cell>
          <cell r="E111">
            <v>529.05999999999995</v>
          </cell>
        </row>
        <row r="112">
          <cell r="A112" t="e">
            <v>#REF!</v>
          </cell>
          <cell r="E112">
            <v>552.09</v>
          </cell>
        </row>
        <row r="113">
          <cell r="A113" t="e">
            <v>#REF!</v>
          </cell>
          <cell r="E113">
            <v>164</v>
          </cell>
        </row>
        <row r="114">
          <cell r="A114" t="e">
            <v>#REF!</v>
          </cell>
          <cell r="E114">
            <v>5510.6</v>
          </cell>
        </row>
        <row r="115">
          <cell r="A115" t="e">
            <v>#REF!</v>
          </cell>
          <cell r="E115">
            <v>6475.5</v>
          </cell>
        </row>
        <row r="116">
          <cell r="A116" t="e">
            <v>#REF!</v>
          </cell>
          <cell r="E116">
            <v>5749.3</v>
          </cell>
        </row>
        <row r="117">
          <cell r="A117" t="e">
            <v>#REF!</v>
          </cell>
          <cell r="E117">
            <v>79971.41</v>
          </cell>
        </row>
        <row r="118">
          <cell r="A118" t="e">
            <v>#REF!</v>
          </cell>
          <cell r="E118">
            <v>44803.199999999997</v>
          </cell>
        </row>
        <row r="119">
          <cell r="A119" t="e">
            <v>#REF!</v>
          </cell>
          <cell r="E119">
            <v>2994.84</v>
          </cell>
        </row>
        <row r="120">
          <cell r="A120" t="e">
            <v>#REF!</v>
          </cell>
          <cell r="E120">
            <v>8900</v>
          </cell>
        </row>
        <row r="121">
          <cell r="A121" t="e">
            <v>#REF!</v>
          </cell>
          <cell r="E121">
            <v>7256.78</v>
          </cell>
        </row>
        <row r="122">
          <cell r="A122" t="e">
            <v>#REF!</v>
          </cell>
          <cell r="E122">
            <v>2310</v>
          </cell>
        </row>
        <row r="123">
          <cell r="A123" t="e">
            <v>#REF!</v>
          </cell>
          <cell r="E123">
            <v>276.22000000000003</v>
          </cell>
        </row>
        <row r="124">
          <cell r="A124" t="e">
            <v>#REF!</v>
          </cell>
          <cell r="E124">
            <v>1716</v>
          </cell>
        </row>
        <row r="125">
          <cell r="A125" t="e">
            <v>#REF!</v>
          </cell>
          <cell r="E125">
            <v>21005.74</v>
          </cell>
        </row>
        <row r="126">
          <cell r="A126" t="e">
            <v>#REF!</v>
          </cell>
          <cell r="E126">
            <v>8670</v>
          </cell>
        </row>
        <row r="127">
          <cell r="A127" t="e">
            <v>#REF!</v>
          </cell>
          <cell r="E127">
            <v>9405.5</v>
          </cell>
        </row>
        <row r="128">
          <cell r="A128" t="e">
            <v>#REF!</v>
          </cell>
          <cell r="E128">
            <v>6543.7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  <row r="133">
          <cell r="A133" t="e">
            <v>#REF!</v>
          </cell>
          <cell r="E133">
            <v>5380</v>
          </cell>
        </row>
        <row r="134">
          <cell r="A134" t="e">
            <v>#REF!</v>
          </cell>
          <cell r="E134">
            <v>89517.4</v>
          </cell>
        </row>
        <row r="135">
          <cell r="A135" t="e">
            <v>#REF!</v>
          </cell>
          <cell r="E135">
            <v>7935</v>
          </cell>
        </row>
        <row r="136">
          <cell r="A136" t="e">
            <v>#REF!</v>
          </cell>
          <cell r="E136">
            <v>42060.71</v>
          </cell>
        </row>
        <row r="137">
          <cell r="A137" t="e">
            <v>#REF!</v>
          </cell>
          <cell r="E137">
            <v>48250</v>
          </cell>
        </row>
        <row r="138">
          <cell r="A138" t="e">
            <v>#REF!</v>
          </cell>
          <cell r="E138">
            <v>8030</v>
          </cell>
        </row>
      </sheetData>
      <sheetData sheetId="10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117497.98</v>
          </cell>
        </row>
        <row r="15">
          <cell r="A15" t="e">
            <v>#REF!</v>
          </cell>
          <cell r="E15">
            <v>6750</v>
          </cell>
        </row>
        <row r="16">
          <cell r="A16" t="e">
            <v>#REF!</v>
          </cell>
          <cell r="E16">
            <v>1710</v>
          </cell>
        </row>
        <row r="17">
          <cell r="A17" t="e">
            <v>#REF!</v>
          </cell>
          <cell r="E17">
            <v>31668</v>
          </cell>
        </row>
        <row r="18">
          <cell r="A18" t="e">
            <v>#REF!</v>
          </cell>
          <cell r="E18">
            <v>5668.45</v>
          </cell>
        </row>
        <row r="19">
          <cell r="A19" t="e">
            <v>#REF!</v>
          </cell>
          <cell r="E19">
            <v>588</v>
          </cell>
        </row>
        <row r="20">
          <cell r="A20" t="e">
            <v>#REF!</v>
          </cell>
          <cell r="E20">
            <v>987.6</v>
          </cell>
        </row>
        <row r="21">
          <cell r="A21" t="e">
            <v>#REF!</v>
          </cell>
          <cell r="E21">
            <v>14962.34</v>
          </cell>
        </row>
        <row r="22">
          <cell r="A22" t="e">
            <v>#REF!</v>
          </cell>
          <cell r="E22">
            <v>355.94</v>
          </cell>
        </row>
        <row r="23">
          <cell r="A23" t="e">
            <v>#REF!</v>
          </cell>
          <cell r="E23">
            <v>803.17</v>
          </cell>
        </row>
        <row r="24">
          <cell r="A24" t="e">
            <v>#REF!</v>
          </cell>
          <cell r="E24">
            <v>3572.29</v>
          </cell>
        </row>
        <row r="25">
          <cell r="A25" t="e">
            <v>#REF!</v>
          </cell>
          <cell r="E25">
            <v>25</v>
          </cell>
        </row>
        <row r="26">
          <cell r="A26" t="e">
            <v>#REF!</v>
          </cell>
          <cell r="E26">
            <v>2170</v>
          </cell>
        </row>
        <row r="27">
          <cell r="A27" t="e">
            <v>#REF!</v>
          </cell>
          <cell r="E27">
            <v>51031.22</v>
          </cell>
        </row>
        <row r="28">
          <cell r="A28" t="e">
            <v>#REF!</v>
          </cell>
          <cell r="E28">
            <v>8116.32</v>
          </cell>
        </row>
        <row r="29">
          <cell r="A29" t="e">
            <v>#REF!</v>
          </cell>
          <cell r="E29">
            <v>7398.15</v>
          </cell>
        </row>
        <row r="30">
          <cell r="A30" t="e">
            <v>#REF!</v>
          </cell>
          <cell r="E30">
            <v>66860.88</v>
          </cell>
        </row>
        <row r="31">
          <cell r="A31" t="e">
            <v>#REF!</v>
          </cell>
          <cell r="E31">
            <v>193.4</v>
          </cell>
        </row>
        <row r="32">
          <cell r="A32" t="e">
            <v>#REF!</v>
          </cell>
          <cell r="E32">
            <v>210</v>
          </cell>
        </row>
        <row r="33">
          <cell r="A33" t="e">
            <v>#REF!</v>
          </cell>
          <cell r="E33">
            <v>50</v>
          </cell>
        </row>
        <row r="34">
          <cell r="A34" t="e">
            <v>#REF!</v>
          </cell>
          <cell r="E34">
            <v>978.93</v>
          </cell>
        </row>
        <row r="35">
          <cell r="A35" t="e">
            <v>#REF!</v>
          </cell>
          <cell r="E35">
            <v>137.80000000000001</v>
          </cell>
        </row>
        <row r="36">
          <cell r="A36" t="e">
            <v>#REF!</v>
          </cell>
          <cell r="E36">
            <v>939.61</v>
          </cell>
        </row>
        <row r="37">
          <cell r="A37" t="e">
            <v>#REF!</v>
          </cell>
          <cell r="E37">
            <v>6806.94</v>
          </cell>
        </row>
        <row r="38">
          <cell r="A38" t="e">
            <v>#REF!</v>
          </cell>
          <cell r="E38">
            <v>1375</v>
          </cell>
        </row>
        <row r="39">
          <cell r="A39" t="e">
            <v>#REF!</v>
          </cell>
          <cell r="E39">
            <v>200</v>
          </cell>
        </row>
        <row r="40">
          <cell r="A40" t="e">
            <v>#REF!</v>
          </cell>
          <cell r="E40">
            <v>3843.92</v>
          </cell>
        </row>
        <row r="41">
          <cell r="A41" t="e">
            <v>#REF!</v>
          </cell>
          <cell r="E41">
            <v>699.6</v>
          </cell>
        </row>
        <row r="42">
          <cell r="A42" t="e">
            <v>#REF!</v>
          </cell>
          <cell r="E42">
            <v>1995.09</v>
          </cell>
        </row>
        <row r="43">
          <cell r="A43" t="e">
            <v>#REF!</v>
          </cell>
          <cell r="E43">
            <v>636</v>
          </cell>
        </row>
        <row r="44">
          <cell r="A44" t="e">
            <v>#REF!</v>
          </cell>
          <cell r="E44">
            <v>9.5</v>
          </cell>
        </row>
        <row r="45">
          <cell r="A45" t="e">
            <v>#REF!</v>
          </cell>
          <cell r="E45">
            <v>184.55</v>
          </cell>
        </row>
        <row r="46">
          <cell r="A46" t="e">
            <v>#REF!</v>
          </cell>
          <cell r="E46">
            <v>763.25</v>
          </cell>
        </row>
        <row r="47">
          <cell r="A47" t="e">
            <v>#REF!</v>
          </cell>
          <cell r="E47">
            <v>3767.2</v>
          </cell>
        </row>
        <row r="48">
          <cell r="A48" t="e">
            <v>#REF!</v>
          </cell>
          <cell r="E48">
            <v>1933</v>
          </cell>
        </row>
        <row r="49">
          <cell r="A49" t="e">
            <v>#REF!</v>
          </cell>
          <cell r="E49">
            <v>1435</v>
          </cell>
        </row>
        <row r="50">
          <cell r="A50" t="e">
            <v>#REF!</v>
          </cell>
          <cell r="E50">
            <v>22</v>
          </cell>
        </row>
        <row r="51">
          <cell r="A51" t="e">
            <v>#REF!</v>
          </cell>
          <cell r="E51">
            <v>23.86</v>
          </cell>
        </row>
        <row r="52">
          <cell r="A52" t="e">
            <v>#REF!</v>
          </cell>
          <cell r="E52">
            <v>225.51</v>
          </cell>
        </row>
        <row r="53">
          <cell r="A53" t="e">
            <v>#REF!</v>
          </cell>
          <cell r="E53">
            <v>545.79999999999995</v>
          </cell>
        </row>
        <row r="54">
          <cell r="A54" t="e">
            <v>#REF!</v>
          </cell>
          <cell r="E54">
            <v>25.96</v>
          </cell>
        </row>
        <row r="55">
          <cell r="A55" t="e">
            <v>#REF!</v>
          </cell>
          <cell r="E55">
            <v>96734.71</v>
          </cell>
        </row>
        <row r="56">
          <cell r="A56" t="e">
            <v>#REF!</v>
          </cell>
          <cell r="E56">
            <v>54130.86</v>
          </cell>
        </row>
        <row r="57">
          <cell r="A57" t="e">
            <v>#REF!</v>
          </cell>
          <cell r="E57">
            <v>28164.36</v>
          </cell>
        </row>
        <row r="58">
          <cell r="A58" t="e">
            <v>#REF!</v>
          </cell>
          <cell r="E58">
            <v>10739.12</v>
          </cell>
        </row>
        <row r="59">
          <cell r="A59" t="e">
            <v>#REF!</v>
          </cell>
          <cell r="E59">
            <v>1426.18</v>
          </cell>
        </row>
        <row r="60">
          <cell r="A60" t="e">
            <v>#REF!</v>
          </cell>
          <cell r="E60">
            <v>10169.02</v>
          </cell>
        </row>
        <row r="61">
          <cell r="A61" t="e">
            <v>#REF!</v>
          </cell>
          <cell r="E61">
            <v>5551.98</v>
          </cell>
        </row>
        <row r="62">
          <cell r="A62" t="e">
            <v>#REF!</v>
          </cell>
          <cell r="E62">
            <v>2587.62</v>
          </cell>
        </row>
        <row r="63">
          <cell r="A63" t="e">
            <v>#REF!</v>
          </cell>
          <cell r="E63">
            <v>4940.75</v>
          </cell>
        </row>
        <row r="64">
          <cell r="A64" t="e">
            <v>#REF!</v>
          </cell>
          <cell r="E64">
            <v>73937.259999999995</v>
          </cell>
        </row>
        <row r="65">
          <cell r="A65" t="e">
            <v>#REF!</v>
          </cell>
          <cell r="E65">
            <v>832.81</v>
          </cell>
        </row>
        <row r="66">
          <cell r="A66" t="e">
            <v>#REF!</v>
          </cell>
          <cell r="E66">
            <v>25586.18</v>
          </cell>
        </row>
        <row r="67">
          <cell r="A67" t="e">
            <v>#REF!</v>
          </cell>
          <cell r="E67">
            <v>388.14</v>
          </cell>
        </row>
        <row r="68">
          <cell r="A68" t="e">
            <v>#REF!</v>
          </cell>
          <cell r="E68">
            <v>170578.68</v>
          </cell>
        </row>
        <row r="69">
          <cell r="A69" t="e">
            <v>#REF!</v>
          </cell>
          <cell r="E69">
            <v>26765.82</v>
          </cell>
        </row>
        <row r="70">
          <cell r="A70" t="e">
            <v>#REF!</v>
          </cell>
          <cell r="E70">
            <v>99.74</v>
          </cell>
        </row>
        <row r="71">
          <cell r="A71" t="e">
            <v>#REF!</v>
          </cell>
          <cell r="E71">
            <v>284.18</v>
          </cell>
        </row>
        <row r="72">
          <cell r="A72" t="e">
            <v>#REF!</v>
          </cell>
          <cell r="E72">
            <v>10200</v>
          </cell>
        </row>
        <row r="73">
          <cell r="A73" t="e">
            <v>#REF!</v>
          </cell>
          <cell r="E73">
            <v>24856.83</v>
          </cell>
        </row>
        <row r="74">
          <cell r="A74" t="e">
            <v>#REF!</v>
          </cell>
          <cell r="E74">
            <v>369486.25</v>
          </cell>
        </row>
        <row r="75">
          <cell r="A75" t="e">
            <v>#REF!</v>
          </cell>
          <cell r="E75">
            <v>5870.17</v>
          </cell>
        </row>
        <row r="76">
          <cell r="A76" t="e">
            <v>#REF!</v>
          </cell>
          <cell r="E76">
            <v>34310.75</v>
          </cell>
        </row>
        <row r="77">
          <cell r="A77" t="e">
            <v>#REF!</v>
          </cell>
          <cell r="E77">
            <v>522</v>
          </cell>
        </row>
        <row r="78">
          <cell r="A78" t="e">
            <v>#REF!</v>
          </cell>
          <cell r="E78">
            <v>3827.2</v>
          </cell>
        </row>
        <row r="79">
          <cell r="A79" t="e">
            <v>#REF!</v>
          </cell>
          <cell r="E79">
            <v>680</v>
          </cell>
        </row>
        <row r="80">
          <cell r="A80" t="e">
            <v>#REF!</v>
          </cell>
          <cell r="E80">
            <v>4209</v>
          </cell>
        </row>
        <row r="81">
          <cell r="A81" t="e">
            <v>#REF!</v>
          </cell>
          <cell r="E81">
            <v>1975.5</v>
          </cell>
        </row>
        <row r="82">
          <cell r="A82" t="e">
            <v>#REF!</v>
          </cell>
          <cell r="E82">
            <v>66870.58</v>
          </cell>
        </row>
        <row r="83">
          <cell r="A83" t="e">
            <v>#REF!</v>
          </cell>
          <cell r="E83">
            <v>2956</v>
          </cell>
        </row>
        <row r="84">
          <cell r="A84" t="e">
            <v>#REF!</v>
          </cell>
          <cell r="E84">
            <v>33208.79</v>
          </cell>
        </row>
        <row r="85">
          <cell r="A85" t="e">
            <v>#REF!</v>
          </cell>
          <cell r="E85">
            <v>11797.5</v>
          </cell>
        </row>
        <row r="86">
          <cell r="A86" t="e">
            <v>#REF!</v>
          </cell>
          <cell r="E86">
            <v>6481.6</v>
          </cell>
        </row>
        <row r="87">
          <cell r="A87" t="e">
            <v>#REF!</v>
          </cell>
          <cell r="E87">
            <v>2661.9</v>
          </cell>
        </row>
        <row r="88">
          <cell r="A88" t="e">
            <v>#REF!</v>
          </cell>
          <cell r="E88">
            <v>751.41</v>
          </cell>
        </row>
        <row r="89">
          <cell r="A89" t="e">
            <v>#REF!</v>
          </cell>
          <cell r="E89">
            <v>4614.96</v>
          </cell>
        </row>
        <row r="90">
          <cell r="A90" t="e">
            <v>#REF!</v>
          </cell>
          <cell r="E90">
            <v>73876.009999999995</v>
          </cell>
        </row>
        <row r="91">
          <cell r="A91" t="e">
            <v>#REF!</v>
          </cell>
          <cell r="E91">
            <v>166263.41</v>
          </cell>
        </row>
        <row r="92">
          <cell r="A92" t="e">
            <v>#REF!</v>
          </cell>
          <cell r="E92">
            <v>26814.9</v>
          </cell>
        </row>
        <row r="93">
          <cell r="A93" t="e">
            <v>#REF!</v>
          </cell>
          <cell r="E93">
            <v>30.96</v>
          </cell>
        </row>
        <row r="94">
          <cell r="A94" t="e">
            <v>#REF!</v>
          </cell>
          <cell r="E94">
            <v>1565.35</v>
          </cell>
        </row>
        <row r="95">
          <cell r="A95" t="e">
            <v>#REF!</v>
          </cell>
          <cell r="E95">
            <v>342645.08</v>
          </cell>
        </row>
        <row r="96">
          <cell r="A96" t="e">
            <v>#REF!</v>
          </cell>
          <cell r="E96">
            <v>132</v>
          </cell>
        </row>
        <row r="97">
          <cell r="A97" t="e">
            <v>#REF!</v>
          </cell>
          <cell r="E97">
            <v>1814</v>
          </cell>
        </row>
        <row r="98">
          <cell r="A98" t="e">
            <v>#REF!</v>
          </cell>
          <cell r="E98">
            <v>2020.22</v>
          </cell>
        </row>
        <row r="99">
          <cell r="A99" t="e">
            <v>#REF!</v>
          </cell>
          <cell r="E99">
            <v>94408.76</v>
          </cell>
        </row>
        <row r="100">
          <cell r="A100" t="e">
            <v>#REF!</v>
          </cell>
          <cell r="E100">
            <v>3404</v>
          </cell>
        </row>
        <row r="101">
          <cell r="A101" t="e">
            <v>#REF!</v>
          </cell>
          <cell r="E101">
            <v>2743.38</v>
          </cell>
        </row>
        <row r="102">
          <cell r="A102" t="e">
            <v>#REF!</v>
          </cell>
          <cell r="E102">
            <v>1807.52</v>
          </cell>
        </row>
        <row r="103">
          <cell r="A103" t="e">
            <v>#REF!</v>
          </cell>
          <cell r="E103">
            <v>12913.79</v>
          </cell>
        </row>
        <row r="104">
          <cell r="A104" t="e">
            <v>#REF!</v>
          </cell>
          <cell r="E104">
            <v>2300</v>
          </cell>
        </row>
        <row r="105">
          <cell r="A105" t="e">
            <v>#REF!</v>
          </cell>
          <cell r="E105">
            <v>4913.5200000000004</v>
          </cell>
        </row>
        <row r="106">
          <cell r="A106" t="e">
            <v>#REF!</v>
          </cell>
          <cell r="E106">
            <v>60333.01</v>
          </cell>
        </row>
        <row r="107">
          <cell r="A107" t="e">
            <v>#REF!</v>
          </cell>
          <cell r="E107">
            <v>13258.5</v>
          </cell>
        </row>
        <row r="108">
          <cell r="A108" t="e">
            <v>#REF!</v>
          </cell>
          <cell r="E108">
            <v>18818.009999999998</v>
          </cell>
        </row>
        <row r="109">
          <cell r="A109" t="e">
            <v>#REF!</v>
          </cell>
          <cell r="E109">
            <v>20001.330000000002</v>
          </cell>
        </row>
        <row r="110">
          <cell r="A110" t="e">
            <v>#REF!</v>
          </cell>
          <cell r="E110">
            <v>10683.6</v>
          </cell>
        </row>
        <row r="111">
          <cell r="A111" t="e">
            <v>#REF!</v>
          </cell>
          <cell r="E111">
            <v>382.92</v>
          </cell>
        </row>
        <row r="112">
          <cell r="A112" t="e">
            <v>#REF!</v>
          </cell>
          <cell r="E112">
            <v>2451.27</v>
          </cell>
        </row>
        <row r="113">
          <cell r="A113" t="e">
            <v>#REF!</v>
          </cell>
          <cell r="E113">
            <v>43373.37</v>
          </cell>
        </row>
        <row r="114">
          <cell r="A114" t="e">
            <v>#REF!</v>
          </cell>
          <cell r="E114">
            <v>1002930.63</v>
          </cell>
        </row>
        <row r="115">
          <cell r="A115" t="e">
            <v>#REF!</v>
          </cell>
          <cell r="E115">
            <v>1221.57</v>
          </cell>
        </row>
        <row r="116">
          <cell r="A116" t="e">
            <v>#REF!</v>
          </cell>
          <cell r="E116">
            <v>5.85</v>
          </cell>
        </row>
        <row r="117">
          <cell r="A117" t="e">
            <v>#REF!</v>
          </cell>
          <cell r="E117">
            <v>3908.63</v>
          </cell>
        </row>
        <row r="118">
          <cell r="A118" t="e">
            <v>#REF!</v>
          </cell>
          <cell r="E118">
            <v>7998.58</v>
          </cell>
        </row>
        <row r="119">
          <cell r="A119" t="e">
            <v>#REF!</v>
          </cell>
          <cell r="E119">
            <v>21.6</v>
          </cell>
        </row>
        <row r="120">
          <cell r="A120" t="e">
            <v>#REF!</v>
          </cell>
          <cell r="E120">
            <v>586.32000000000005</v>
          </cell>
        </row>
        <row r="121">
          <cell r="A121" t="e">
            <v>#REF!</v>
          </cell>
          <cell r="E121">
            <v>1199.74</v>
          </cell>
        </row>
        <row r="122">
          <cell r="A122" t="e">
            <v>#REF!</v>
          </cell>
          <cell r="E122">
            <v>1029.81</v>
          </cell>
        </row>
        <row r="123">
          <cell r="A123" t="e">
            <v>#REF!</v>
          </cell>
          <cell r="E123">
            <v>367.5</v>
          </cell>
        </row>
        <row r="124">
          <cell r="A124" t="e">
            <v>#REF!</v>
          </cell>
          <cell r="E124">
            <v>19.149999999999999</v>
          </cell>
        </row>
        <row r="125">
          <cell r="A125" t="e">
            <v>#REF!</v>
          </cell>
          <cell r="E125">
            <v>1734.22</v>
          </cell>
        </row>
        <row r="126">
          <cell r="A126" t="e">
            <v>#REF!</v>
          </cell>
          <cell r="E126">
            <v>14362.84</v>
          </cell>
        </row>
        <row r="127">
          <cell r="A127" t="e">
            <v>#REF!</v>
          </cell>
          <cell r="E127">
            <v>1531.94</v>
          </cell>
        </row>
        <row r="128">
          <cell r="A128" t="e">
            <v>#REF!</v>
          </cell>
          <cell r="E128">
            <v>17250</v>
          </cell>
        </row>
        <row r="129">
          <cell r="A129" t="e">
            <v>#REF!</v>
          </cell>
          <cell r="E129">
            <v>190524.15</v>
          </cell>
        </row>
        <row r="130">
          <cell r="A130" t="e">
            <v>#REF!</v>
          </cell>
          <cell r="E130">
            <v>10675.83</v>
          </cell>
        </row>
        <row r="131">
          <cell r="A131" t="e">
            <v>#REF!</v>
          </cell>
          <cell r="E131">
            <v>36852.18</v>
          </cell>
        </row>
        <row r="132">
          <cell r="A132" t="e">
            <v>#REF!</v>
          </cell>
          <cell r="E132">
            <v>5923.17</v>
          </cell>
        </row>
        <row r="133">
          <cell r="A133" t="e">
            <v>#REF!</v>
          </cell>
          <cell r="E133">
            <v>289</v>
          </cell>
        </row>
        <row r="134">
          <cell r="A134" t="e">
            <v>#REF!</v>
          </cell>
          <cell r="E134">
            <v>140</v>
          </cell>
        </row>
        <row r="135">
          <cell r="A135" t="e">
            <v>#REF!</v>
          </cell>
          <cell r="E135">
            <v>4421.5</v>
          </cell>
        </row>
        <row r="136">
          <cell r="A136" t="e">
            <v>#REF!</v>
          </cell>
          <cell r="E136">
            <v>5288</v>
          </cell>
        </row>
        <row r="137">
          <cell r="A137" t="e">
            <v>#REF!</v>
          </cell>
          <cell r="E137">
            <v>607.5</v>
          </cell>
        </row>
        <row r="138">
          <cell r="A138" t="e">
            <v>#REF!</v>
          </cell>
          <cell r="E138">
            <v>2311.73</v>
          </cell>
        </row>
        <row r="139">
          <cell r="A139" t="e">
            <v>#REF!</v>
          </cell>
          <cell r="E139">
            <v>1238</v>
          </cell>
        </row>
        <row r="140">
          <cell r="A140" t="e">
            <v>#REF!</v>
          </cell>
          <cell r="E140">
            <v>1501.7</v>
          </cell>
        </row>
        <row r="141">
          <cell r="A141" t="e">
            <v>#REF!</v>
          </cell>
          <cell r="E141">
            <v>64759</v>
          </cell>
        </row>
        <row r="142">
          <cell r="A142" t="e">
            <v>#REF!</v>
          </cell>
          <cell r="E142">
            <v>180</v>
          </cell>
        </row>
        <row r="143">
          <cell r="A143" t="e">
            <v>#REF!</v>
          </cell>
          <cell r="E143">
            <v>42111.38</v>
          </cell>
        </row>
        <row r="144">
          <cell r="A144" t="e">
            <v>#REF!</v>
          </cell>
          <cell r="E144">
            <v>2880.14</v>
          </cell>
        </row>
        <row r="145">
          <cell r="A145" t="e">
            <v>#REF!</v>
          </cell>
          <cell r="E145">
            <v>334.56</v>
          </cell>
        </row>
        <row r="146">
          <cell r="A146" t="e">
            <v>#REF!</v>
          </cell>
          <cell r="E146">
            <v>4775.38</v>
          </cell>
        </row>
        <row r="147">
          <cell r="A147" t="e">
            <v>#REF!</v>
          </cell>
          <cell r="E147">
            <v>1376</v>
          </cell>
        </row>
        <row r="148">
          <cell r="A148" t="e">
            <v>#REF!</v>
          </cell>
          <cell r="E148">
            <v>1246</v>
          </cell>
        </row>
        <row r="149">
          <cell r="A149" t="e">
            <v>#REF!</v>
          </cell>
          <cell r="E149">
            <v>5995.6</v>
          </cell>
        </row>
        <row r="150">
          <cell r="A150" t="e">
            <v>#REF!</v>
          </cell>
          <cell r="E150">
            <v>78228.06</v>
          </cell>
        </row>
        <row r="151">
          <cell r="A151" t="e">
            <v>#REF!</v>
          </cell>
          <cell r="E151">
            <v>34745.39</v>
          </cell>
        </row>
        <row r="152">
          <cell r="A152" t="e">
            <v>#REF!</v>
          </cell>
          <cell r="E152">
            <v>49630</v>
          </cell>
        </row>
      </sheetData>
      <sheetData sheetId="1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254124.5</v>
          </cell>
        </row>
        <row r="15">
          <cell r="A15" t="e">
            <v>#REF!</v>
          </cell>
          <cell r="E15">
            <v>891</v>
          </cell>
        </row>
        <row r="16">
          <cell r="A16" t="e">
            <v>#REF!</v>
          </cell>
          <cell r="E16">
            <v>2954</v>
          </cell>
        </row>
        <row r="17">
          <cell r="A17" t="e">
            <v>#REF!</v>
          </cell>
          <cell r="E17">
            <v>29</v>
          </cell>
        </row>
        <row r="18">
          <cell r="A18" t="e">
            <v>#REF!</v>
          </cell>
          <cell r="E18">
            <v>9.6199999999999992</v>
          </cell>
        </row>
        <row r="19">
          <cell r="A19" t="e">
            <v>#REF!</v>
          </cell>
          <cell r="E19">
            <v>25594.74</v>
          </cell>
        </row>
        <row r="20">
          <cell r="A20" t="e">
            <v>#REF!</v>
          </cell>
          <cell r="E20">
            <v>1465.51</v>
          </cell>
        </row>
        <row r="21">
          <cell r="A21" t="e">
            <v>#REF!</v>
          </cell>
          <cell r="E21">
            <v>2033.44</v>
          </cell>
        </row>
        <row r="22">
          <cell r="A22" t="e">
            <v>#REF!</v>
          </cell>
          <cell r="E22">
            <v>102.5</v>
          </cell>
        </row>
        <row r="23">
          <cell r="A23" t="e">
            <v>#REF!</v>
          </cell>
          <cell r="E23">
            <v>218.7</v>
          </cell>
        </row>
        <row r="24">
          <cell r="A24" t="e">
            <v>#REF!</v>
          </cell>
          <cell r="E24">
            <v>595</v>
          </cell>
        </row>
        <row r="25">
          <cell r="A25" t="e">
            <v>#REF!</v>
          </cell>
          <cell r="E25">
            <v>810</v>
          </cell>
        </row>
        <row r="26">
          <cell r="A26" t="e">
            <v>#REF!</v>
          </cell>
          <cell r="E26">
            <v>7222.1</v>
          </cell>
        </row>
        <row r="27">
          <cell r="A27" t="e">
            <v>#REF!</v>
          </cell>
          <cell r="E27">
            <v>74050.63</v>
          </cell>
        </row>
        <row r="28">
          <cell r="A28" t="e">
            <v>#REF!</v>
          </cell>
          <cell r="E28">
            <v>35555</v>
          </cell>
        </row>
        <row r="29">
          <cell r="A29" t="e">
            <v>#REF!</v>
          </cell>
          <cell r="E29">
            <v>1288.3800000000001</v>
          </cell>
        </row>
        <row r="30">
          <cell r="A30" t="e">
            <v>#REF!</v>
          </cell>
          <cell r="E30">
            <v>124666.22</v>
          </cell>
        </row>
        <row r="31">
          <cell r="A31" t="e">
            <v>#REF!</v>
          </cell>
          <cell r="E31">
            <v>3710</v>
          </cell>
        </row>
        <row r="32">
          <cell r="A32" t="e">
            <v>#REF!</v>
          </cell>
          <cell r="E32">
            <v>7261.3</v>
          </cell>
        </row>
        <row r="33">
          <cell r="A33" t="e">
            <v>#REF!</v>
          </cell>
          <cell r="E33">
            <v>9114.24</v>
          </cell>
        </row>
        <row r="34">
          <cell r="A34" t="e">
            <v>#REF!</v>
          </cell>
          <cell r="E34">
            <v>1322.5</v>
          </cell>
        </row>
        <row r="35">
          <cell r="A35" t="e">
            <v>#REF!</v>
          </cell>
          <cell r="E35">
            <v>40</v>
          </cell>
        </row>
        <row r="36">
          <cell r="A36" t="e">
            <v>#REF!</v>
          </cell>
          <cell r="E36">
            <v>3368.16</v>
          </cell>
        </row>
        <row r="37">
          <cell r="A37" t="e">
            <v>#REF!</v>
          </cell>
          <cell r="E37">
            <v>7810.36</v>
          </cell>
        </row>
        <row r="38">
          <cell r="A38" t="e">
            <v>#REF!</v>
          </cell>
          <cell r="E38">
            <v>23259.56</v>
          </cell>
        </row>
        <row r="39">
          <cell r="A39" t="e">
            <v>#REF!</v>
          </cell>
          <cell r="E39">
            <v>91.35</v>
          </cell>
        </row>
        <row r="40">
          <cell r="A40" t="e">
            <v>#REF!</v>
          </cell>
          <cell r="E40">
            <v>6526.49</v>
          </cell>
        </row>
        <row r="41">
          <cell r="A41" t="e">
            <v>#REF!</v>
          </cell>
          <cell r="E41">
            <v>850.65</v>
          </cell>
        </row>
        <row r="42">
          <cell r="A42" t="e">
            <v>#REF!</v>
          </cell>
          <cell r="E42">
            <v>2299.04</v>
          </cell>
        </row>
        <row r="43">
          <cell r="A43" t="e">
            <v>#REF!</v>
          </cell>
          <cell r="E43">
            <v>3548.18</v>
          </cell>
        </row>
        <row r="44">
          <cell r="A44" t="e">
            <v>#REF!</v>
          </cell>
          <cell r="E44">
            <v>2029.2</v>
          </cell>
        </row>
        <row r="45">
          <cell r="A45" t="e">
            <v>#REF!</v>
          </cell>
          <cell r="E45">
            <v>1013.71</v>
          </cell>
        </row>
        <row r="46">
          <cell r="A46" t="e">
            <v>#REF!</v>
          </cell>
          <cell r="E46">
            <v>2562.4</v>
          </cell>
        </row>
        <row r="47">
          <cell r="A47" t="e">
            <v>#REF!</v>
          </cell>
          <cell r="E47">
            <v>1128.92</v>
          </cell>
        </row>
        <row r="48">
          <cell r="A48" t="e">
            <v>#REF!</v>
          </cell>
          <cell r="E48">
            <v>341</v>
          </cell>
        </row>
        <row r="49">
          <cell r="A49" t="e">
            <v>#REF!</v>
          </cell>
          <cell r="E49">
            <v>121.6</v>
          </cell>
        </row>
        <row r="50">
          <cell r="A50" t="e">
            <v>#REF!</v>
          </cell>
          <cell r="E50">
            <v>116</v>
          </cell>
        </row>
        <row r="51">
          <cell r="A51" t="e">
            <v>#REF!</v>
          </cell>
          <cell r="E51">
            <v>1194.9000000000001</v>
          </cell>
        </row>
        <row r="52">
          <cell r="A52" t="e">
            <v>#REF!</v>
          </cell>
          <cell r="E52">
            <v>800</v>
          </cell>
        </row>
        <row r="53">
          <cell r="A53" t="e">
            <v>#REF!</v>
          </cell>
          <cell r="E53">
            <v>7773.03</v>
          </cell>
        </row>
        <row r="54">
          <cell r="A54" t="e">
            <v>#REF!</v>
          </cell>
          <cell r="E54">
            <v>90.84</v>
          </cell>
        </row>
        <row r="55">
          <cell r="A55" t="e">
            <v>#REF!</v>
          </cell>
          <cell r="E55">
            <v>6.6</v>
          </cell>
        </row>
        <row r="56">
          <cell r="A56" t="e">
            <v>#REF!</v>
          </cell>
          <cell r="E56">
            <v>566.41999999999996</v>
          </cell>
        </row>
        <row r="57">
          <cell r="A57" t="e">
            <v>#REF!</v>
          </cell>
          <cell r="E57">
            <v>3550.36</v>
          </cell>
        </row>
        <row r="58">
          <cell r="A58" t="e">
            <v>#REF!</v>
          </cell>
          <cell r="E58">
            <v>5980</v>
          </cell>
        </row>
        <row r="59">
          <cell r="A59" t="e">
            <v>#REF!</v>
          </cell>
          <cell r="E59">
            <v>42076.5</v>
          </cell>
        </row>
        <row r="60">
          <cell r="A60" t="e">
            <v>#REF!</v>
          </cell>
          <cell r="E60">
            <v>10843.83</v>
          </cell>
        </row>
        <row r="61">
          <cell r="A61" t="e">
            <v>#REF!</v>
          </cell>
          <cell r="E61">
            <v>14429.7</v>
          </cell>
        </row>
        <row r="62">
          <cell r="A62" t="e">
            <v>#REF!</v>
          </cell>
          <cell r="E62">
            <v>4290</v>
          </cell>
        </row>
        <row r="63">
          <cell r="A63" t="e">
            <v>#REF!</v>
          </cell>
          <cell r="E63">
            <v>22.14</v>
          </cell>
        </row>
        <row r="64">
          <cell r="A64" t="e">
            <v>#REF!</v>
          </cell>
          <cell r="E64">
            <v>501.03</v>
          </cell>
        </row>
        <row r="65">
          <cell r="A65" t="e">
            <v>#REF!</v>
          </cell>
          <cell r="E65">
            <v>11266.36</v>
          </cell>
        </row>
        <row r="66">
          <cell r="A66" t="e">
            <v>#REF!</v>
          </cell>
          <cell r="E66">
            <v>4615</v>
          </cell>
        </row>
        <row r="67">
          <cell r="A67" t="e">
            <v>#REF!</v>
          </cell>
          <cell r="E67">
            <v>1078.97</v>
          </cell>
        </row>
        <row r="68">
          <cell r="A68" t="e">
            <v>#REF!</v>
          </cell>
          <cell r="E68">
            <v>1707.57</v>
          </cell>
        </row>
        <row r="69">
          <cell r="A69" t="e">
            <v>#REF!</v>
          </cell>
          <cell r="E69">
            <v>18370.23</v>
          </cell>
        </row>
        <row r="70">
          <cell r="A70" t="e">
            <v>#REF!</v>
          </cell>
          <cell r="E70">
            <v>10806.82</v>
          </cell>
        </row>
        <row r="71">
          <cell r="A71" t="e">
            <v>#REF!</v>
          </cell>
          <cell r="E71">
            <v>209256</v>
          </cell>
        </row>
        <row r="72">
          <cell r="A72" t="e">
            <v>#REF!</v>
          </cell>
          <cell r="E72">
            <v>723.18</v>
          </cell>
        </row>
        <row r="73">
          <cell r="A73" t="e">
            <v>#REF!</v>
          </cell>
          <cell r="E73">
            <v>952.5</v>
          </cell>
        </row>
        <row r="74">
          <cell r="A74" t="e">
            <v>#REF!</v>
          </cell>
          <cell r="E74">
            <v>2498.77</v>
          </cell>
        </row>
        <row r="75">
          <cell r="A75" t="e">
            <v>#REF!</v>
          </cell>
          <cell r="E75">
            <v>1500</v>
          </cell>
        </row>
        <row r="76">
          <cell r="A76" t="e">
            <v>#REF!</v>
          </cell>
          <cell r="E76">
            <v>4821.18</v>
          </cell>
        </row>
        <row r="77">
          <cell r="A77" t="e">
            <v>#REF!</v>
          </cell>
          <cell r="E77">
            <v>4850</v>
          </cell>
        </row>
        <row r="78">
          <cell r="A78" t="e">
            <v>#REF!</v>
          </cell>
          <cell r="E78">
            <v>3220</v>
          </cell>
        </row>
        <row r="79">
          <cell r="A79" t="e">
            <v>#REF!</v>
          </cell>
          <cell r="E79">
            <v>6.84</v>
          </cell>
        </row>
        <row r="80">
          <cell r="A80" t="e">
            <v>#REF!</v>
          </cell>
          <cell r="E80">
            <v>1165394.52</v>
          </cell>
        </row>
        <row r="81">
          <cell r="A81" t="e">
            <v>#REF!</v>
          </cell>
          <cell r="E81">
            <v>312691.96000000002</v>
          </cell>
        </row>
        <row r="82">
          <cell r="A82" t="e">
            <v>#REF!</v>
          </cell>
          <cell r="E82">
            <v>852947.76</v>
          </cell>
        </row>
        <row r="83">
          <cell r="A83" t="e">
            <v>#REF!</v>
          </cell>
          <cell r="E83">
            <v>214781.27</v>
          </cell>
        </row>
        <row r="84">
          <cell r="A84" t="e">
            <v>#REF!</v>
          </cell>
          <cell r="E84">
            <v>216</v>
          </cell>
        </row>
        <row r="85">
          <cell r="A85" t="e">
            <v>#REF!</v>
          </cell>
          <cell r="E85">
            <v>6729.68</v>
          </cell>
        </row>
        <row r="86">
          <cell r="A86" t="e">
            <v>#REF!</v>
          </cell>
          <cell r="E86">
            <v>86140.18</v>
          </cell>
        </row>
        <row r="87">
          <cell r="A87" t="e">
            <v>#REF!</v>
          </cell>
          <cell r="E87">
            <v>5393</v>
          </cell>
        </row>
        <row r="88">
          <cell r="A88" t="e">
            <v>#REF!</v>
          </cell>
          <cell r="E88">
            <v>3000</v>
          </cell>
        </row>
        <row r="89">
          <cell r="A89" t="e">
            <v>#REF!</v>
          </cell>
          <cell r="E89">
            <v>1000</v>
          </cell>
        </row>
        <row r="90">
          <cell r="A90" t="e">
            <v>#REF!</v>
          </cell>
          <cell r="E90">
            <v>968</v>
          </cell>
        </row>
        <row r="91">
          <cell r="A91" t="e">
            <v>#REF!</v>
          </cell>
          <cell r="E91">
            <v>47922.2</v>
          </cell>
        </row>
        <row r="92">
          <cell r="A92" t="e">
            <v>#REF!</v>
          </cell>
          <cell r="E92">
            <v>100987.24</v>
          </cell>
        </row>
        <row r="93">
          <cell r="A93" t="e">
            <v>#REF!</v>
          </cell>
          <cell r="E93">
            <v>49264.75</v>
          </cell>
        </row>
        <row r="94">
          <cell r="A94" t="e">
            <v>#REF!</v>
          </cell>
          <cell r="E94">
            <v>4051.6</v>
          </cell>
        </row>
        <row r="95">
          <cell r="A95" t="e">
            <v>#REF!</v>
          </cell>
          <cell r="E95">
            <v>24403.24</v>
          </cell>
        </row>
        <row r="96">
          <cell r="A96" t="e">
            <v>#REF!</v>
          </cell>
          <cell r="E96">
            <v>7204</v>
          </cell>
        </row>
        <row r="97">
          <cell r="A97" t="e">
            <v>#REF!</v>
          </cell>
          <cell r="E97">
            <v>283.5</v>
          </cell>
        </row>
        <row r="98">
          <cell r="A98" t="e">
            <v>#REF!</v>
          </cell>
          <cell r="E98">
            <v>70</v>
          </cell>
        </row>
        <row r="99">
          <cell r="A99" t="e">
            <v>#REF!</v>
          </cell>
          <cell r="E99">
            <v>436547.36</v>
          </cell>
        </row>
        <row r="100">
          <cell r="A100" t="e">
            <v>#REF!</v>
          </cell>
          <cell r="E100">
            <v>113321.56</v>
          </cell>
        </row>
        <row r="101">
          <cell r="A101" t="e">
            <v>#REF!</v>
          </cell>
          <cell r="E101">
            <v>78855.179999999993</v>
          </cell>
        </row>
        <row r="102">
          <cell r="A102" t="e">
            <v>#REF!</v>
          </cell>
          <cell r="E102">
            <v>1030</v>
          </cell>
        </row>
        <row r="103">
          <cell r="A103" t="e">
            <v>#REF!</v>
          </cell>
          <cell r="E103">
            <v>7912</v>
          </cell>
        </row>
        <row r="104">
          <cell r="A104" t="e">
            <v>#REF!</v>
          </cell>
          <cell r="E104">
            <v>2320</v>
          </cell>
        </row>
        <row r="105">
          <cell r="A105" t="e">
            <v>#REF!</v>
          </cell>
          <cell r="E105">
            <v>143722.07999999999</v>
          </cell>
        </row>
        <row r="106">
          <cell r="A106" t="e">
            <v>#REF!</v>
          </cell>
          <cell r="E106">
            <v>168</v>
          </cell>
        </row>
        <row r="107">
          <cell r="A107" t="e">
            <v>#REF!</v>
          </cell>
          <cell r="E107">
            <v>4432.5</v>
          </cell>
        </row>
        <row r="108">
          <cell r="A108" t="e">
            <v>#REF!</v>
          </cell>
          <cell r="E108">
            <v>1670.89</v>
          </cell>
        </row>
        <row r="109">
          <cell r="A109" t="e">
            <v>#REF!</v>
          </cell>
          <cell r="E109">
            <v>2072</v>
          </cell>
        </row>
        <row r="110">
          <cell r="A110" t="e">
            <v>#REF!</v>
          </cell>
          <cell r="E110">
            <v>5999.5</v>
          </cell>
        </row>
        <row r="111">
          <cell r="A111" t="e">
            <v>#REF!</v>
          </cell>
          <cell r="E111">
            <v>24968.19</v>
          </cell>
        </row>
        <row r="112">
          <cell r="A112" t="e">
            <v>#REF!</v>
          </cell>
          <cell r="E112">
            <v>135.88999999999999</v>
          </cell>
        </row>
        <row r="113">
          <cell r="A113" t="e">
            <v>#REF!</v>
          </cell>
          <cell r="E113">
            <v>4440</v>
          </cell>
        </row>
        <row r="114">
          <cell r="A114" t="e">
            <v>#REF!</v>
          </cell>
          <cell r="E114">
            <v>30</v>
          </cell>
        </row>
        <row r="115">
          <cell r="A115" t="e">
            <v>#REF!</v>
          </cell>
          <cell r="E115">
            <v>84301.18</v>
          </cell>
        </row>
        <row r="116">
          <cell r="A116" t="e">
            <v>#REF!</v>
          </cell>
          <cell r="E116">
            <v>2345</v>
          </cell>
        </row>
        <row r="117">
          <cell r="A117" t="e">
            <v>#REF!</v>
          </cell>
          <cell r="E117">
            <v>62720.15</v>
          </cell>
        </row>
        <row r="118">
          <cell r="A118" t="e">
            <v>#REF!</v>
          </cell>
          <cell r="E118">
            <v>9784.9599999999991</v>
          </cell>
        </row>
        <row r="119">
          <cell r="A119" t="e">
            <v>#REF!</v>
          </cell>
          <cell r="E119">
            <v>22780.26</v>
          </cell>
        </row>
        <row r="120">
          <cell r="A120" t="e">
            <v>#REF!</v>
          </cell>
          <cell r="E120">
            <v>4.0199999999999996</v>
          </cell>
        </row>
        <row r="121">
          <cell r="A121" t="e">
            <v>#REF!</v>
          </cell>
          <cell r="E121">
            <v>231140</v>
          </cell>
        </row>
        <row r="122">
          <cell r="A122" t="e">
            <v>#REF!</v>
          </cell>
          <cell r="E122">
            <v>1633219</v>
          </cell>
        </row>
        <row r="123">
          <cell r="A123" t="e">
            <v>#REF!</v>
          </cell>
          <cell r="E123">
            <v>22891.200000000001</v>
          </cell>
        </row>
        <row r="124">
          <cell r="A124" t="e">
            <v>#REF!</v>
          </cell>
          <cell r="E124">
            <v>1355.69</v>
          </cell>
        </row>
        <row r="125">
          <cell r="A125" t="e">
            <v>#REF!</v>
          </cell>
          <cell r="E125">
            <v>198.91</v>
          </cell>
        </row>
        <row r="126">
          <cell r="A126" t="e">
            <v>#REF!</v>
          </cell>
          <cell r="E126">
            <v>90456.86</v>
          </cell>
        </row>
        <row r="127">
          <cell r="A127" t="e">
            <v>#REF!</v>
          </cell>
          <cell r="E127">
            <v>56.84</v>
          </cell>
        </row>
        <row r="128">
          <cell r="A128" t="e">
            <v>#REF!</v>
          </cell>
          <cell r="E128">
            <v>24</v>
          </cell>
        </row>
        <row r="129">
          <cell r="A129" t="e">
            <v>#REF!</v>
          </cell>
          <cell r="E129">
            <v>80.92</v>
          </cell>
        </row>
        <row r="130">
          <cell r="A130" t="e">
            <v>#REF!</v>
          </cell>
          <cell r="E130">
            <v>525.15</v>
          </cell>
        </row>
        <row r="131">
          <cell r="A131" t="e">
            <v>#REF!</v>
          </cell>
          <cell r="E131">
            <v>15754.27</v>
          </cell>
        </row>
        <row r="132">
          <cell r="A132" t="e">
            <v>#REF!</v>
          </cell>
          <cell r="E132">
            <v>6680</v>
          </cell>
        </row>
        <row r="133">
          <cell r="A133" t="e">
            <v>#REF!</v>
          </cell>
          <cell r="E133">
            <v>38576.839999999997</v>
          </cell>
        </row>
        <row r="134">
          <cell r="A134" t="e">
            <v>#REF!</v>
          </cell>
          <cell r="E134">
            <v>24497</v>
          </cell>
        </row>
        <row r="135">
          <cell r="A135" t="e">
            <v>#REF!</v>
          </cell>
          <cell r="E135">
            <v>306.45</v>
          </cell>
        </row>
        <row r="136">
          <cell r="A136" t="e">
            <v>#REF!</v>
          </cell>
          <cell r="E136">
            <v>1341</v>
          </cell>
        </row>
        <row r="137">
          <cell r="A137" t="e">
            <v>#REF!</v>
          </cell>
          <cell r="E137">
            <v>5663</v>
          </cell>
        </row>
        <row r="138">
          <cell r="A138" t="e">
            <v>#REF!</v>
          </cell>
          <cell r="E138">
            <v>400</v>
          </cell>
        </row>
        <row r="139">
          <cell r="A139" t="e">
            <v>#REF!</v>
          </cell>
          <cell r="E139">
            <v>6405.88</v>
          </cell>
        </row>
        <row r="140">
          <cell r="A140" t="e">
            <v>#REF!</v>
          </cell>
          <cell r="E140">
            <v>794</v>
          </cell>
        </row>
        <row r="141">
          <cell r="A141" t="e">
            <v>#REF!</v>
          </cell>
          <cell r="E141">
            <v>1474.5</v>
          </cell>
        </row>
        <row r="142">
          <cell r="A142" t="e">
            <v>#REF!</v>
          </cell>
          <cell r="E142">
            <v>3338</v>
          </cell>
        </row>
        <row r="143">
          <cell r="A143" t="e">
            <v>#REF!</v>
          </cell>
          <cell r="E143">
            <v>6059.04</v>
          </cell>
        </row>
        <row r="144">
          <cell r="A144" t="e">
            <v>#REF!</v>
          </cell>
          <cell r="E144">
            <v>7662.8</v>
          </cell>
        </row>
        <row r="145">
          <cell r="A145" t="e">
            <v>#REF!</v>
          </cell>
          <cell r="E145">
            <v>750</v>
          </cell>
        </row>
        <row r="146">
          <cell r="A146" t="e">
            <v>#REF!</v>
          </cell>
          <cell r="E146">
            <v>10660</v>
          </cell>
        </row>
        <row r="147">
          <cell r="A147" t="e">
            <v>#REF!</v>
          </cell>
          <cell r="E147">
            <v>472</v>
          </cell>
        </row>
        <row r="148">
          <cell r="A148" t="e">
            <v>#REF!</v>
          </cell>
          <cell r="E148">
            <v>219.6</v>
          </cell>
        </row>
        <row r="149">
          <cell r="A149" t="e">
            <v>#REF!</v>
          </cell>
          <cell r="E149">
            <v>1309</v>
          </cell>
        </row>
        <row r="150">
          <cell r="A150" t="e">
            <v>#REF!</v>
          </cell>
          <cell r="E150">
            <v>5159.2</v>
          </cell>
        </row>
        <row r="151">
          <cell r="A151" t="e">
            <v>#REF!</v>
          </cell>
          <cell r="E151">
            <v>1093</v>
          </cell>
        </row>
        <row r="152">
          <cell r="A152" t="e">
            <v>#REF!</v>
          </cell>
          <cell r="E152">
            <v>198320</v>
          </cell>
        </row>
        <row r="153">
          <cell r="A153" t="e">
            <v>#REF!</v>
          </cell>
          <cell r="E153">
            <v>2612</v>
          </cell>
        </row>
        <row r="154">
          <cell r="A154" t="e">
            <v>#REF!</v>
          </cell>
          <cell r="E154">
            <v>5505.2</v>
          </cell>
        </row>
        <row r="155">
          <cell r="A155" t="e">
            <v>#REF!</v>
          </cell>
          <cell r="E155">
            <v>12333</v>
          </cell>
        </row>
        <row r="156">
          <cell r="A156" t="e">
            <v>#REF!</v>
          </cell>
          <cell r="E156">
            <v>634.29</v>
          </cell>
        </row>
        <row r="157">
          <cell r="A157" t="e">
            <v>#REF!</v>
          </cell>
          <cell r="E157">
            <v>387.5</v>
          </cell>
        </row>
        <row r="158">
          <cell r="A158" t="e">
            <v>#REF!</v>
          </cell>
          <cell r="E158">
            <v>973.7</v>
          </cell>
        </row>
        <row r="159">
          <cell r="A159" t="e">
            <v>#REF!</v>
          </cell>
          <cell r="E159">
            <v>85967</v>
          </cell>
        </row>
        <row r="160">
          <cell r="A160" t="e">
            <v>#REF!</v>
          </cell>
          <cell r="E160">
            <v>10643.6</v>
          </cell>
        </row>
        <row r="161">
          <cell r="A161" t="e">
            <v>#REF!</v>
          </cell>
          <cell r="E161">
            <v>67494.14</v>
          </cell>
        </row>
        <row r="162">
          <cell r="A162" t="e">
            <v>#REF!</v>
          </cell>
          <cell r="E162">
            <v>99584</v>
          </cell>
        </row>
        <row r="163">
          <cell r="A163" t="e">
            <v>#REF!</v>
          </cell>
          <cell r="E163">
            <v>795</v>
          </cell>
        </row>
      </sheetData>
      <sheetData sheetId="12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17212.87</v>
          </cell>
        </row>
        <row r="15">
          <cell r="A15" t="e">
            <v>#REF!</v>
          </cell>
          <cell r="E15">
            <v>2012</v>
          </cell>
        </row>
        <row r="16">
          <cell r="A16" t="e">
            <v>#REF!</v>
          </cell>
          <cell r="E16">
            <v>6746.2</v>
          </cell>
        </row>
        <row r="17">
          <cell r="A17" t="e">
            <v>#REF!</v>
          </cell>
          <cell r="E17">
            <v>34490</v>
          </cell>
        </row>
        <row r="18">
          <cell r="E18">
            <v>60461.07</v>
          </cell>
        </row>
        <row r="19">
          <cell r="A19" t="e">
            <v>#REF!</v>
          </cell>
          <cell r="E19">
            <v>649.55999999999995</v>
          </cell>
        </row>
        <row r="20">
          <cell r="E20">
            <v>649.55999999999995</v>
          </cell>
        </row>
        <row r="21">
          <cell r="A21" t="e">
            <v>#REF!</v>
          </cell>
          <cell r="E21">
            <v>8175.61</v>
          </cell>
        </row>
        <row r="22">
          <cell r="A22" t="e">
            <v>#REF!</v>
          </cell>
          <cell r="E22">
            <v>54207.27</v>
          </cell>
        </row>
        <row r="23">
          <cell r="A23" t="e">
            <v>#REF!</v>
          </cell>
          <cell r="E23">
            <v>966.12</v>
          </cell>
        </row>
        <row r="24">
          <cell r="A24" t="e">
            <v>#REF!</v>
          </cell>
          <cell r="E24">
            <v>91828.5</v>
          </cell>
        </row>
        <row r="25">
          <cell r="A25" t="e">
            <v>#REF!</v>
          </cell>
          <cell r="E25">
            <v>1012.5</v>
          </cell>
        </row>
        <row r="26">
          <cell r="A26" t="e">
            <v>#REF!</v>
          </cell>
          <cell r="E26">
            <v>6007.69</v>
          </cell>
        </row>
        <row r="27">
          <cell r="A27" t="e">
            <v>#REF!</v>
          </cell>
          <cell r="E27">
            <v>52810.559999999998</v>
          </cell>
        </row>
        <row r="28">
          <cell r="A28" t="e">
            <v>#REF!</v>
          </cell>
          <cell r="E28">
            <v>804.64</v>
          </cell>
        </row>
        <row r="29">
          <cell r="A29" t="e">
            <v>#REF!</v>
          </cell>
          <cell r="E29">
            <v>187.06</v>
          </cell>
        </row>
        <row r="30">
          <cell r="E30">
            <v>215999.95</v>
          </cell>
        </row>
        <row r="31">
          <cell r="A31" t="e">
            <v>#REF!</v>
          </cell>
          <cell r="E31">
            <v>42453.88</v>
          </cell>
        </row>
        <row r="32">
          <cell r="E32">
            <v>42453.88</v>
          </cell>
        </row>
        <row r="33">
          <cell r="A33" t="e">
            <v>#REF!</v>
          </cell>
          <cell r="E33">
            <v>328068</v>
          </cell>
        </row>
        <row r="34">
          <cell r="E34">
            <v>328068</v>
          </cell>
        </row>
        <row r="35">
          <cell r="A35" t="e">
            <v>#REF!</v>
          </cell>
          <cell r="E35">
            <v>22000</v>
          </cell>
        </row>
        <row r="36">
          <cell r="A36" t="e">
            <v>#REF!</v>
          </cell>
          <cell r="E36">
            <v>232778.26</v>
          </cell>
        </row>
        <row r="37">
          <cell r="A37" t="e">
            <v>#REF!</v>
          </cell>
          <cell r="E37">
            <v>145221.74</v>
          </cell>
        </row>
        <row r="38">
          <cell r="E38">
            <v>400000</v>
          </cell>
        </row>
        <row r="39">
          <cell r="A39" t="e">
            <v>#REF!</v>
          </cell>
          <cell r="E39">
            <v>428.94</v>
          </cell>
        </row>
        <row r="40">
          <cell r="A40" t="e">
            <v>#REF!</v>
          </cell>
          <cell r="E40">
            <v>6727.08</v>
          </cell>
        </row>
        <row r="41">
          <cell r="A41" t="e">
            <v>#REF!</v>
          </cell>
          <cell r="E41">
            <v>529.66999999999996</v>
          </cell>
        </row>
        <row r="42">
          <cell r="A42" t="e">
            <v>#REF!</v>
          </cell>
          <cell r="E42">
            <v>552.30999999999995</v>
          </cell>
        </row>
        <row r="43">
          <cell r="E43">
            <v>8238</v>
          </cell>
        </row>
        <row r="44">
          <cell r="A44" t="e">
            <v>#REF!</v>
          </cell>
          <cell r="E44">
            <v>10001</v>
          </cell>
        </row>
        <row r="45">
          <cell r="A45" t="e">
            <v>#REF!</v>
          </cell>
          <cell r="E45">
            <v>7274.64</v>
          </cell>
        </row>
        <row r="46">
          <cell r="A46" t="e">
            <v>#REF!</v>
          </cell>
          <cell r="E46">
            <v>94.61</v>
          </cell>
        </row>
        <row r="47">
          <cell r="A47" t="e">
            <v>#REF!</v>
          </cell>
          <cell r="E47">
            <v>1316</v>
          </cell>
        </row>
        <row r="48">
          <cell r="A48" t="e">
            <v>#REF!</v>
          </cell>
          <cell r="E48">
            <v>4037.94</v>
          </cell>
        </row>
        <row r="49">
          <cell r="A49" t="e">
            <v>#REF!</v>
          </cell>
          <cell r="E49">
            <v>231.53</v>
          </cell>
        </row>
        <row r="50">
          <cell r="A50" t="e">
            <v>#REF!</v>
          </cell>
          <cell r="E50">
            <v>1016.41</v>
          </cell>
        </row>
        <row r="51">
          <cell r="A51" t="e">
            <v>#REF!</v>
          </cell>
          <cell r="E51">
            <v>13.9</v>
          </cell>
        </row>
        <row r="52">
          <cell r="A52" t="e">
            <v>#REF!</v>
          </cell>
          <cell r="E52">
            <v>115.93</v>
          </cell>
        </row>
        <row r="53">
          <cell r="A53" t="e">
            <v>#REF!</v>
          </cell>
          <cell r="E53">
            <v>9944.51</v>
          </cell>
        </row>
        <row r="54">
          <cell r="A54" t="e">
            <v>#REF!</v>
          </cell>
          <cell r="E54">
            <v>4753.66</v>
          </cell>
        </row>
        <row r="55">
          <cell r="A55" t="e">
            <v>#REF!</v>
          </cell>
          <cell r="E55">
            <v>691.5</v>
          </cell>
        </row>
        <row r="56">
          <cell r="A56" t="e">
            <v>#REF!</v>
          </cell>
          <cell r="E56">
            <v>11.4</v>
          </cell>
        </row>
        <row r="57">
          <cell r="A57" t="e">
            <v>#REF!</v>
          </cell>
          <cell r="E57">
            <v>1727.53</v>
          </cell>
        </row>
        <row r="58">
          <cell r="A58" t="e">
            <v>#REF!</v>
          </cell>
          <cell r="E58">
            <v>102.04</v>
          </cell>
        </row>
        <row r="59">
          <cell r="A59" t="e">
            <v>#REF!</v>
          </cell>
          <cell r="E59">
            <v>8705.7999999999993</v>
          </cell>
        </row>
        <row r="60">
          <cell r="A60" t="e">
            <v>#REF!</v>
          </cell>
          <cell r="E60">
            <v>627.19000000000005</v>
          </cell>
        </row>
        <row r="61">
          <cell r="A61" t="e">
            <v>#REF!</v>
          </cell>
          <cell r="E61">
            <v>8182.32</v>
          </cell>
        </row>
        <row r="62">
          <cell r="A62" t="e">
            <v>#REF!</v>
          </cell>
          <cell r="E62">
            <v>174.54</v>
          </cell>
        </row>
        <row r="63">
          <cell r="A63" t="e">
            <v>#REF!</v>
          </cell>
          <cell r="E63">
            <v>234.05</v>
          </cell>
        </row>
        <row r="64">
          <cell r="A64" t="e">
            <v>#REF!</v>
          </cell>
          <cell r="E64">
            <v>140.22</v>
          </cell>
        </row>
        <row r="65">
          <cell r="A65" t="e">
            <v>#REF!</v>
          </cell>
          <cell r="E65">
            <v>129.12</v>
          </cell>
        </row>
        <row r="66">
          <cell r="A66" t="e">
            <v>#REF!</v>
          </cell>
          <cell r="E66">
            <v>6</v>
          </cell>
        </row>
        <row r="67">
          <cell r="A67" t="e">
            <v>#REF!</v>
          </cell>
          <cell r="E67">
            <v>5275.26</v>
          </cell>
        </row>
        <row r="68">
          <cell r="A68" t="e">
            <v>#REF!</v>
          </cell>
          <cell r="E68">
            <v>57.68</v>
          </cell>
        </row>
        <row r="69">
          <cell r="A69" t="e">
            <v>#REF!</v>
          </cell>
          <cell r="E69">
            <v>262.85000000000002</v>
          </cell>
        </row>
        <row r="70">
          <cell r="A70" t="e">
            <v>#REF!</v>
          </cell>
          <cell r="E70">
            <v>17486.07</v>
          </cell>
        </row>
        <row r="71">
          <cell r="A71" t="e">
            <v>#REF!</v>
          </cell>
          <cell r="E71">
            <v>10372.469999999999</v>
          </cell>
        </row>
        <row r="72">
          <cell r="A72" t="e">
            <v>#REF!</v>
          </cell>
          <cell r="E72">
            <v>1119.42</v>
          </cell>
        </row>
        <row r="73">
          <cell r="A73" t="e">
            <v>#REF!</v>
          </cell>
          <cell r="E73">
            <v>19920</v>
          </cell>
        </row>
        <row r="74">
          <cell r="A74" t="e">
            <v>#REF!</v>
          </cell>
          <cell r="E74">
            <v>4866.08</v>
          </cell>
        </row>
        <row r="75">
          <cell r="A75" t="e">
            <v>#REF!</v>
          </cell>
          <cell r="E75">
            <v>474</v>
          </cell>
        </row>
        <row r="76">
          <cell r="A76" t="e">
            <v>#REF!</v>
          </cell>
          <cell r="E76">
            <v>200</v>
          </cell>
        </row>
        <row r="77">
          <cell r="A77" t="e">
            <v>#REF!</v>
          </cell>
          <cell r="E77">
            <v>115.51</v>
          </cell>
        </row>
        <row r="78">
          <cell r="A78" t="e">
            <v>#REF!</v>
          </cell>
          <cell r="E78">
            <v>1010.38</v>
          </cell>
        </row>
        <row r="79">
          <cell r="A79" t="e">
            <v>#REF!</v>
          </cell>
          <cell r="E79">
            <v>175</v>
          </cell>
        </row>
        <row r="80">
          <cell r="A80" t="e">
            <v>#REF!</v>
          </cell>
          <cell r="E80">
            <v>225</v>
          </cell>
        </row>
        <row r="81">
          <cell r="A81" t="e">
            <v>#REF!</v>
          </cell>
          <cell r="E81">
            <v>2826.86</v>
          </cell>
        </row>
        <row r="82">
          <cell r="A82" t="e">
            <v>#REF!</v>
          </cell>
          <cell r="E82">
            <v>120658.66</v>
          </cell>
        </row>
        <row r="83">
          <cell r="A83" t="e">
            <v>#REF!</v>
          </cell>
          <cell r="E83">
            <v>29002.36</v>
          </cell>
        </row>
        <row r="84">
          <cell r="A84" t="e">
            <v>#REF!</v>
          </cell>
          <cell r="E84">
            <v>54162.400000000001</v>
          </cell>
        </row>
        <row r="85">
          <cell r="A85" t="e">
            <v>#REF!</v>
          </cell>
          <cell r="E85">
            <v>541.24</v>
          </cell>
        </row>
        <row r="86">
          <cell r="A86" t="e">
            <v>#REF!</v>
          </cell>
          <cell r="E86">
            <v>606</v>
          </cell>
        </row>
        <row r="87">
          <cell r="A87" t="e">
            <v>#REF!</v>
          </cell>
          <cell r="E87">
            <v>3415</v>
          </cell>
        </row>
        <row r="88">
          <cell r="A88" t="e">
            <v>#REF!</v>
          </cell>
          <cell r="E88">
            <v>8759.8700000000008</v>
          </cell>
        </row>
        <row r="89">
          <cell r="A89" t="e">
            <v>#REF!</v>
          </cell>
          <cell r="E89">
            <v>2683</v>
          </cell>
        </row>
        <row r="90">
          <cell r="A90" t="e">
            <v>#REF!</v>
          </cell>
          <cell r="E90">
            <v>4733.22</v>
          </cell>
        </row>
        <row r="91">
          <cell r="A91" t="e">
            <v>#REF!</v>
          </cell>
          <cell r="E91">
            <v>401</v>
          </cell>
        </row>
        <row r="92">
          <cell r="A92" t="e">
            <v>#REF!</v>
          </cell>
          <cell r="E92">
            <v>28269.35</v>
          </cell>
        </row>
        <row r="93">
          <cell r="A93" t="e">
            <v>#REF!</v>
          </cell>
          <cell r="E93">
            <v>16316.13</v>
          </cell>
        </row>
        <row r="94">
          <cell r="A94" t="e">
            <v>#REF!</v>
          </cell>
          <cell r="E94">
            <v>936.55</v>
          </cell>
        </row>
        <row r="95">
          <cell r="A95" t="e">
            <v>#REF!</v>
          </cell>
          <cell r="E95">
            <v>775</v>
          </cell>
        </row>
        <row r="96">
          <cell r="A96" t="e">
            <v>#REF!</v>
          </cell>
          <cell r="E96">
            <v>580</v>
          </cell>
        </row>
        <row r="97">
          <cell r="A97" t="e">
            <v>#REF!</v>
          </cell>
          <cell r="E97">
            <v>24940.880000000001</v>
          </cell>
        </row>
        <row r="98">
          <cell r="A98" t="e">
            <v>#REF!</v>
          </cell>
          <cell r="E98">
            <v>339.65</v>
          </cell>
        </row>
        <row r="99">
          <cell r="A99" t="e">
            <v>#REF!</v>
          </cell>
          <cell r="E99">
            <v>637.79999999999995</v>
          </cell>
        </row>
        <row r="100">
          <cell r="A100" t="e">
            <v>#REF!</v>
          </cell>
          <cell r="E100">
            <v>268.60000000000002</v>
          </cell>
        </row>
        <row r="101">
          <cell r="A101" t="e">
            <v>#REF!</v>
          </cell>
          <cell r="E101">
            <v>368.89</v>
          </cell>
        </row>
        <row r="102">
          <cell r="A102" t="e">
            <v>#REF!</v>
          </cell>
          <cell r="E102">
            <v>4977.74</v>
          </cell>
        </row>
        <row r="103">
          <cell r="A103" t="e">
            <v>#REF!</v>
          </cell>
          <cell r="E103">
            <v>20.5</v>
          </cell>
        </row>
        <row r="104">
          <cell r="A104" t="e">
            <v>#REF!</v>
          </cell>
          <cell r="E104">
            <v>2419.91</v>
          </cell>
        </row>
        <row r="105">
          <cell r="A105" t="e">
            <v>#REF!</v>
          </cell>
          <cell r="E105">
            <v>622.5</v>
          </cell>
        </row>
        <row r="106">
          <cell r="A106" t="e">
            <v>#REF!</v>
          </cell>
          <cell r="E106">
            <v>442</v>
          </cell>
        </row>
        <row r="107">
          <cell r="A107" t="e">
            <v>#REF!</v>
          </cell>
          <cell r="E107">
            <v>22245.61</v>
          </cell>
        </row>
        <row r="108">
          <cell r="A108" t="e">
            <v>#REF!</v>
          </cell>
          <cell r="E108">
            <v>19130.59</v>
          </cell>
        </row>
        <row r="109">
          <cell r="A109" t="e">
            <v>#REF!</v>
          </cell>
          <cell r="E109">
            <v>742.22</v>
          </cell>
        </row>
        <row r="110">
          <cell r="A110" t="e">
            <v>#REF!</v>
          </cell>
          <cell r="E110">
            <v>907.92</v>
          </cell>
        </row>
        <row r="111">
          <cell r="A111" t="e">
            <v>#REF!</v>
          </cell>
          <cell r="E111">
            <v>2560</v>
          </cell>
        </row>
        <row r="112">
          <cell r="A112" t="e">
            <v>#REF!</v>
          </cell>
          <cell r="E112">
            <v>6776.7</v>
          </cell>
        </row>
        <row r="113">
          <cell r="A113" t="e">
            <v>#REF!</v>
          </cell>
          <cell r="E113">
            <v>1405</v>
          </cell>
        </row>
      </sheetData>
      <sheetData sheetId="13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25515.15</v>
          </cell>
        </row>
        <row r="15">
          <cell r="A15" t="e">
            <v>#REF!</v>
          </cell>
          <cell r="E15">
            <v>7931.85</v>
          </cell>
        </row>
        <row r="16">
          <cell r="A16" t="e">
            <v>#REF!</v>
          </cell>
          <cell r="E16">
            <v>24773.49</v>
          </cell>
        </row>
        <row r="17">
          <cell r="A17" t="e">
            <v>#REF!</v>
          </cell>
          <cell r="E17">
            <v>180</v>
          </cell>
        </row>
        <row r="18">
          <cell r="A18" t="e">
            <v>#REF!</v>
          </cell>
          <cell r="E18">
            <v>33398.620000000003</v>
          </cell>
        </row>
        <row r="19">
          <cell r="A19" t="e">
            <v>#REF!</v>
          </cell>
          <cell r="E19">
            <v>36104</v>
          </cell>
        </row>
        <row r="20">
          <cell r="A20" t="e">
            <v>#REF!</v>
          </cell>
          <cell r="E20">
            <v>5694.14</v>
          </cell>
        </row>
        <row r="21">
          <cell r="A21" t="e">
            <v>#REF!</v>
          </cell>
          <cell r="E21">
            <v>854.13</v>
          </cell>
        </row>
        <row r="22">
          <cell r="A22" t="e">
            <v>#REF!</v>
          </cell>
          <cell r="E22">
            <v>225.56</v>
          </cell>
        </row>
        <row r="23">
          <cell r="A23" t="e">
            <v>#REF!</v>
          </cell>
          <cell r="E23">
            <v>5.9</v>
          </cell>
        </row>
        <row r="24">
          <cell r="A24" t="e">
            <v>#REF!</v>
          </cell>
          <cell r="E24">
            <v>300</v>
          </cell>
        </row>
        <row r="25">
          <cell r="A25" t="e">
            <v>#REF!</v>
          </cell>
          <cell r="E25">
            <v>5399.85</v>
          </cell>
        </row>
        <row r="26">
          <cell r="A26" t="e">
            <v>#REF!</v>
          </cell>
          <cell r="E26">
            <v>67098.62</v>
          </cell>
        </row>
        <row r="27">
          <cell r="A27" t="e">
            <v>#REF!</v>
          </cell>
          <cell r="E27">
            <v>8264.5</v>
          </cell>
        </row>
        <row r="28">
          <cell r="A28" t="e">
            <v>#REF!</v>
          </cell>
          <cell r="E28">
            <v>2777.03</v>
          </cell>
        </row>
        <row r="29">
          <cell r="A29" t="e">
            <v>#REF!</v>
          </cell>
          <cell r="E29">
            <v>170727.09</v>
          </cell>
        </row>
        <row r="30">
          <cell r="A30" t="e">
            <v>#REF!</v>
          </cell>
          <cell r="E30">
            <v>9653.91</v>
          </cell>
        </row>
        <row r="31">
          <cell r="A31" t="e">
            <v>#REF!</v>
          </cell>
          <cell r="E31">
            <v>2642.01</v>
          </cell>
        </row>
        <row r="32">
          <cell r="A32" t="e">
            <v>#REF!</v>
          </cell>
          <cell r="E32">
            <v>4381.58</v>
          </cell>
        </row>
        <row r="33">
          <cell r="A33" t="e">
            <v>#REF!</v>
          </cell>
          <cell r="E33">
            <v>36.99</v>
          </cell>
        </row>
        <row r="34">
          <cell r="A34" t="e">
            <v>#REF!</v>
          </cell>
          <cell r="E34">
            <v>210</v>
          </cell>
        </row>
        <row r="35">
          <cell r="A35" t="e">
            <v>#REF!</v>
          </cell>
          <cell r="E35">
            <v>45178.77</v>
          </cell>
        </row>
        <row r="36">
          <cell r="A36" t="e">
            <v>#REF!</v>
          </cell>
          <cell r="E36">
            <v>323448</v>
          </cell>
        </row>
        <row r="37">
          <cell r="A37" t="e">
            <v>#REF!</v>
          </cell>
          <cell r="E37">
            <v>27660.99</v>
          </cell>
        </row>
        <row r="38">
          <cell r="A38" t="e">
            <v>#REF!</v>
          </cell>
          <cell r="E38">
            <v>82.55</v>
          </cell>
        </row>
        <row r="39">
          <cell r="A39" t="e">
            <v>#REF!</v>
          </cell>
          <cell r="E39">
            <v>2690</v>
          </cell>
        </row>
        <row r="40">
          <cell r="A40" t="e">
            <v>#REF!</v>
          </cell>
          <cell r="E40">
            <v>7740</v>
          </cell>
        </row>
        <row r="41">
          <cell r="A41" t="e">
            <v>#REF!</v>
          </cell>
          <cell r="E41">
            <v>372.51</v>
          </cell>
        </row>
        <row r="42">
          <cell r="A42" t="e">
            <v>#REF!</v>
          </cell>
          <cell r="E42">
            <v>27044.03</v>
          </cell>
        </row>
        <row r="43">
          <cell r="A43" t="e">
            <v>#REF!</v>
          </cell>
          <cell r="E43">
            <v>258.47000000000003</v>
          </cell>
        </row>
        <row r="44">
          <cell r="A44" t="e">
            <v>#REF!</v>
          </cell>
          <cell r="E44">
            <v>14301.85</v>
          </cell>
        </row>
        <row r="45">
          <cell r="A45" t="e">
            <v>#REF!</v>
          </cell>
          <cell r="E45">
            <v>855</v>
          </cell>
        </row>
        <row r="46">
          <cell r="A46" t="e">
            <v>#REF!</v>
          </cell>
          <cell r="E46">
            <v>125</v>
          </cell>
        </row>
        <row r="47">
          <cell r="A47" t="e">
            <v>#REF!</v>
          </cell>
          <cell r="E47">
            <v>26534.05</v>
          </cell>
        </row>
        <row r="48">
          <cell r="A48" t="e">
            <v>#REF!</v>
          </cell>
          <cell r="E48">
            <v>142214.97</v>
          </cell>
        </row>
        <row r="49">
          <cell r="A49" t="e">
            <v>#REF!</v>
          </cell>
          <cell r="E49">
            <v>1314.04</v>
          </cell>
        </row>
        <row r="50">
          <cell r="A50" t="e">
            <v>#REF!</v>
          </cell>
          <cell r="E50">
            <v>31518.28</v>
          </cell>
        </row>
        <row r="51">
          <cell r="A51" t="e">
            <v>#REF!</v>
          </cell>
          <cell r="E51">
            <v>7433</v>
          </cell>
        </row>
        <row r="52">
          <cell r="A52" t="e">
            <v>#REF!</v>
          </cell>
          <cell r="E52">
            <v>296.52</v>
          </cell>
        </row>
        <row r="53">
          <cell r="A53" t="e">
            <v>#REF!</v>
          </cell>
          <cell r="E53">
            <v>4571.3900000000003</v>
          </cell>
        </row>
        <row r="54">
          <cell r="A54" t="e">
            <v>#REF!</v>
          </cell>
          <cell r="E54">
            <v>134.78</v>
          </cell>
        </row>
        <row r="55">
          <cell r="A55" t="e">
            <v>#REF!</v>
          </cell>
          <cell r="E55">
            <v>878.75</v>
          </cell>
        </row>
        <row r="56">
          <cell r="A56" t="e">
            <v>#REF!</v>
          </cell>
          <cell r="E56">
            <v>175.4</v>
          </cell>
        </row>
        <row r="57">
          <cell r="A57" t="e">
            <v>#REF!</v>
          </cell>
          <cell r="E57">
            <v>348.57</v>
          </cell>
        </row>
        <row r="58">
          <cell r="A58" t="e">
            <v>#REF!</v>
          </cell>
          <cell r="E58">
            <v>14161.03</v>
          </cell>
        </row>
        <row r="59">
          <cell r="A59" t="e">
            <v>#REF!</v>
          </cell>
          <cell r="E59">
            <v>1916.55</v>
          </cell>
        </row>
        <row r="60">
          <cell r="A60" t="e">
            <v>#REF!</v>
          </cell>
          <cell r="E60">
            <v>57.6</v>
          </cell>
        </row>
        <row r="61">
          <cell r="A61" t="e">
            <v>#REF!</v>
          </cell>
          <cell r="E61">
            <v>2.2999999999999998</v>
          </cell>
        </row>
        <row r="62">
          <cell r="A62" t="e">
            <v>#REF!</v>
          </cell>
          <cell r="E62">
            <v>1548.13</v>
          </cell>
        </row>
        <row r="63">
          <cell r="A63" t="e">
            <v>#REF!</v>
          </cell>
          <cell r="E63">
            <v>91.75</v>
          </cell>
        </row>
        <row r="64">
          <cell r="A64" t="e">
            <v>#REF!</v>
          </cell>
          <cell r="E64">
            <v>10</v>
          </cell>
        </row>
        <row r="65">
          <cell r="A65" t="e">
            <v>#REF!</v>
          </cell>
          <cell r="E65">
            <v>8258.09</v>
          </cell>
        </row>
        <row r="66">
          <cell r="A66" t="e">
            <v>#REF!</v>
          </cell>
          <cell r="E66">
            <v>353.91</v>
          </cell>
        </row>
        <row r="67">
          <cell r="A67" t="e">
            <v>#REF!</v>
          </cell>
          <cell r="E67">
            <v>248.52</v>
          </cell>
        </row>
        <row r="68">
          <cell r="A68" t="e">
            <v>#REF!</v>
          </cell>
          <cell r="E68">
            <v>148.99</v>
          </cell>
        </row>
        <row r="69">
          <cell r="A69" t="e">
            <v>#REF!</v>
          </cell>
          <cell r="E69">
            <v>232.1</v>
          </cell>
        </row>
        <row r="70">
          <cell r="A70" t="e">
            <v>#REF!</v>
          </cell>
          <cell r="E70">
            <v>15</v>
          </cell>
        </row>
        <row r="71">
          <cell r="A71" t="e">
            <v>#REF!</v>
          </cell>
          <cell r="E71">
            <v>317</v>
          </cell>
        </row>
        <row r="72">
          <cell r="A72" t="e">
            <v>#REF!</v>
          </cell>
          <cell r="E72">
            <v>2038.16</v>
          </cell>
        </row>
        <row r="73">
          <cell r="A73" t="e">
            <v>#REF!</v>
          </cell>
          <cell r="E73">
            <v>10.199999999999999</v>
          </cell>
        </row>
        <row r="74">
          <cell r="A74" t="e">
            <v>#REF!</v>
          </cell>
          <cell r="E74">
            <v>25</v>
          </cell>
        </row>
        <row r="75">
          <cell r="A75" t="e">
            <v>#REF!</v>
          </cell>
          <cell r="E75">
            <v>152.4</v>
          </cell>
        </row>
        <row r="76">
          <cell r="A76" t="e">
            <v>#REF!</v>
          </cell>
          <cell r="E76">
            <v>1662.5</v>
          </cell>
        </row>
        <row r="77">
          <cell r="A77" t="e">
            <v>#REF!</v>
          </cell>
          <cell r="E77">
            <v>2050</v>
          </cell>
        </row>
        <row r="78">
          <cell r="A78" t="e">
            <v>#REF!</v>
          </cell>
          <cell r="E78">
            <v>3734.2</v>
          </cell>
        </row>
        <row r="79">
          <cell r="A79" t="e">
            <v>#REF!</v>
          </cell>
          <cell r="E79">
            <v>1945</v>
          </cell>
        </row>
        <row r="80">
          <cell r="A80" t="e">
            <v>#REF!</v>
          </cell>
          <cell r="E80">
            <v>9240</v>
          </cell>
        </row>
        <row r="81">
          <cell r="A81" t="e">
            <v>#REF!</v>
          </cell>
          <cell r="E81">
            <v>776.85</v>
          </cell>
        </row>
        <row r="82">
          <cell r="A82" t="e">
            <v>#REF!</v>
          </cell>
          <cell r="E82">
            <v>629.9</v>
          </cell>
        </row>
        <row r="83">
          <cell r="A83" t="e">
            <v>#REF!</v>
          </cell>
          <cell r="E83">
            <v>30</v>
          </cell>
        </row>
        <row r="84">
          <cell r="A84" t="e">
            <v>#REF!</v>
          </cell>
          <cell r="E84">
            <v>1413.99</v>
          </cell>
        </row>
        <row r="85">
          <cell r="A85" t="e">
            <v>#REF!</v>
          </cell>
          <cell r="E85">
            <v>80</v>
          </cell>
        </row>
        <row r="86">
          <cell r="A86" t="e">
            <v>#REF!</v>
          </cell>
          <cell r="E86">
            <v>258210.88</v>
          </cell>
        </row>
        <row r="87">
          <cell r="A87" t="e">
            <v>#REF!</v>
          </cell>
          <cell r="E87">
            <v>224630.43</v>
          </cell>
        </row>
        <row r="88">
          <cell r="A88" t="e">
            <v>#REF!</v>
          </cell>
          <cell r="E88">
            <v>11237.87</v>
          </cell>
        </row>
        <row r="89">
          <cell r="A89" t="e">
            <v>#REF!</v>
          </cell>
          <cell r="E89">
            <v>11925.9</v>
          </cell>
        </row>
        <row r="90">
          <cell r="A90" t="e">
            <v>#REF!</v>
          </cell>
          <cell r="E90">
            <v>988.2</v>
          </cell>
        </row>
        <row r="91">
          <cell r="A91" t="e">
            <v>#REF!</v>
          </cell>
          <cell r="E91">
            <v>41735.31</v>
          </cell>
        </row>
        <row r="92">
          <cell r="A92" t="e">
            <v>#REF!</v>
          </cell>
          <cell r="E92">
            <v>2783.89</v>
          </cell>
        </row>
        <row r="93">
          <cell r="A93" t="e">
            <v>#REF!</v>
          </cell>
          <cell r="E93">
            <v>1572.92</v>
          </cell>
        </row>
        <row r="94">
          <cell r="A94" t="e">
            <v>#REF!</v>
          </cell>
          <cell r="E94">
            <v>60</v>
          </cell>
        </row>
        <row r="95">
          <cell r="A95" t="e">
            <v>#REF!</v>
          </cell>
          <cell r="E95">
            <v>732.91</v>
          </cell>
        </row>
        <row r="96">
          <cell r="A96" t="e">
            <v>#REF!</v>
          </cell>
          <cell r="E96">
            <v>39883.68</v>
          </cell>
        </row>
        <row r="97">
          <cell r="A97" t="e">
            <v>#REF!</v>
          </cell>
          <cell r="E97">
            <v>1550</v>
          </cell>
        </row>
        <row r="98">
          <cell r="A98" t="e">
            <v>#REF!</v>
          </cell>
          <cell r="E98">
            <v>40502.89</v>
          </cell>
        </row>
        <row r="99">
          <cell r="A99" t="e">
            <v>#REF!</v>
          </cell>
          <cell r="E99">
            <v>1517.76</v>
          </cell>
        </row>
        <row r="100">
          <cell r="A100" t="e">
            <v>#REF!</v>
          </cell>
          <cell r="E100">
            <v>2671.5</v>
          </cell>
        </row>
        <row r="101">
          <cell r="A101" t="e">
            <v>#REF!</v>
          </cell>
          <cell r="E101">
            <v>55</v>
          </cell>
        </row>
        <row r="102">
          <cell r="A102" t="e">
            <v>#REF!</v>
          </cell>
          <cell r="E102">
            <v>2765.87</v>
          </cell>
        </row>
        <row r="103">
          <cell r="A103" t="e">
            <v>#REF!</v>
          </cell>
          <cell r="E103">
            <v>207</v>
          </cell>
        </row>
        <row r="104">
          <cell r="A104" t="e">
            <v>#REF!</v>
          </cell>
          <cell r="E104">
            <v>646.30999999999995</v>
          </cell>
        </row>
        <row r="105">
          <cell r="A105" t="e">
            <v>#REF!</v>
          </cell>
          <cell r="E105">
            <v>136.66</v>
          </cell>
        </row>
        <row r="106">
          <cell r="A106" t="e">
            <v>#REF!</v>
          </cell>
          <cell r="E106">
            <v>80</v>
          </cell>
        </row>
        <row r="107">
          <cell r="A107" t="e">
            <v>#REF!</v>
          </cell>
          <cell r="E107">
            <v>287</v>
          </cell>
        </row>
        <row r="108">
          <cell r="A108" t="e">
            <v>#REF!</v>
          </cell>
          <cell r="E108">
            <v>14.82</v>
          </cell>
        </row>
        <row r="109">
          <cell r="A109" t="e">
            <v>#REF!</v>
          </cell>
          <cell r="E109">
            <v>6980.28</v>
          </cell>
        </row>
        <row r="110">
          <cell r="A110" t="e">
            <v>#REF!</v>
          </cell>
          <cell r="E110">
            <v>110</v>
          </cell>
        </row>
        <row r="111">
          <cell r="A111" t="e">
            <v>#REF!</v>
          </cell>
          <cell r="E111">
            <v>13463.62</v>
          </cell>
        </row>
        <row r="112">
          <cell r="A112" t="e">
            <v>#REF!</v>
          </cell>
          <cell r="E112">
            <v>213.23</v>
          </cell>
        </row>
        <row r="113">
          <cell r="A113" t="e">
            <v>#REF!</v>
          </cell>
          <cell r="E113">
            <v>750.6</v>
          </cell>
        </row>
        <row r="114">
          <cell r="A114" t="e">
            <v>#REF!</v>
          </cell>
          <cell r="E114">
            <v>33.03</v>
          </cell>
        </row>
        <row r="115">
          <cell r="A115" t="e">
            <v>#REF!</v>
          </cell>
          <cell r="E115">
            <v>308.41000000000003</v>
          </cell>
        </row>
        <row r="116">
          <cell r="A116" t="e">
            <v>#REF!</v>
          </cell>
          <cell r="E116">
            <v>30</v>
          </cell>
        </row>
        <row r="117">
          <cell r="A117" t="e">
            <v>#REF!</v>
          </cell>
          <cell r="E117">
            <v>695.8</v>
          </cell>
        </row>
        <row r="118">
          <cell r="A118" t="e">
            <v>#REF!</v>
          </cell>
          <cell r="E118">
            <v>10458.049999999999</v>
          </cell>
        </row>
        <row r="119">
          <cell r="A119" t="e">
            <v>#REF!</v>
          </cell>
          <cell r="E119">
            <v>100</v>
          </cell>
        </row>
        <row r="120">
          <cell r="A120" t="e">
            <v>#REF!</v>
          </cell>
          <cell r="E120">
            <v>597.17999999999995</v>
          </cell>
        </row>
        <row r="121">
          <cell r="A121" t="e">
            <v>#REF!</v>
          </cell>
          <cell r="E121">
            <v>498</v>
          </cell>
        </row>
        <row r="122">
          <cell r="A122" t="e">
            <v>#REF!</v>
          </cell>
          <cell r="E122">
            <v>1450</v>
          </cell>
        </row>
        <row r="123">
          <cell r="A123" t="e">
            <v>#REF!</v>
          </cell>
          <cell r="E123">
            <v>6298.8</v>
          </cell>
        </row>
        <row r="124">
          <cell r="A124" t="e">
            <v>#REF!</v>
          </cell>
          <cell r="E124">
            <v>5502.32</v>
          </cell>
        </row>
        <row r="125">
          <cell r="A125" t="e">
            <v>#REF!</v>
          </cell>
          <cell r="E125">
            <v>50</v>
          </cell>
        </row>
        <row r="126">
          <cell r="A126" t="e">
            <v>#REF!</v>
          </cell>
          <cell r="E126">
            <v>4491.68</v>
          </cell>
        </row>
        <row r="127">
          <cell r="A127" t="e">
            <v>#REF!</v>
          </cell>
          <cell r="E127">
            <v>6845.08</v>
          </cell>
        </row>
        <row r="128">
          <cell r="A128" t="e">
            <v>#REF!</v>
          </cell>
          <cell r="E128">
            <v>743.41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</sheetData>
      <sheetData sheetId="14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25537.1</v>
          </cell>
        </row>
        <row r="15">
          <cell r="A15" t="e">
            <v>#REF!</v>
          </cell>
          <cell r="E15">
            <v>7575</v>
          </cell>
        </row>
        <row r="16">
          <cell r="A16" t="e">
            <v>#REF!</v>
          </cell>
          <cell r="E16">
            <v>3116.85</v>
          </cell>
        </row>
        <row r="17">
          <cell r="A17" t="e">
            <v>#REF!</v>
          </cell>
          <cell r="E17">
            <v>8</v>
          </cell>
        </row>
        <row r="18">
          <cell r="A18" t="e">
            <v>#REF!</v>
          </cell>
          <cell r="E18">
            <v>115.4</v>
          </cell>
        </row>
        <row r="19">
          <cell r="A19" t="e">
            <v>#REF!</v>
          </cell>
          <cell r="E19">
            <v>2316</v>
          </cell>
        </row>
        <row r="20">
          <cell r="A20" t="e">
            <v>#REF!</v>
          </cell>
          <cell r="E20">
            <v>416.5</v>
          </cell>
        </row>
        <row r="21">
          <cell r="A21" t="e">
            <v>#REF!</v>
          </cell>
          <cell r="E21">
            <v>1050.3399999999999</v>
          </cell>
        </row>
        <row r="22">
          <cell r="A22" t="e">
            <v>#REF!</v>
          </cell>
          <cell r="E22">
            <v>16557.27</v>
          </cell>
        </row>
        <row r="23">
          <cell r="A23" t="e">
            <v>#REF!</v>
          </cell>
          <cell r="E23">
            <v>648</v>
          </cell>
        </row>
        <row r="24">
          <cell r="A24" t="e">
            <v>#REF!</v>
          </cell>
          <cell r="E24">
            <v>32678.17</v>
          </cell>
        </row>
        <row r="25">
          <cell r="A25" t="e">
            <v>#REF!</v>
          </cell>
          <cell r="E25">
            <v>2814</v>
          </cell>
        </row>
        <row r="26">
          <cell r="A26" t="e">
            <v>#REF!</v>
          </cell>
          <cell r="E26">
            <v>771</v>
          </cell>
        </row>
        <row r="27">
          <cell r="A27" t="e">
            <v>#REF!</v>
          </cell>
          <cell r="E27">
            <v>904.5</v>
          </cell>
        </row>
        <row r="28">
          <cell r="A28" t="e">
            <v>#REF!</v>
          </cell>
          <cell r="E28">
            <v>100</v>
          </cell>
        </row>
        <row r="29">
          <cell r="A29" t="e">
            <v>#REF!</v>
          </cell>
          <cell r="E29">
            <v>45</v>
          </cell>
        </row>
        <row r="30">
          <cell r="A30" t="e">
            <v>#REF!</v>
          </cell>
          <cell r="E30">
            <v>6762.3</v>
          </cell>
        </row>
        <row r="31">
          <cell r="A31" t="e">
            <v>#REF!</v>
          </cell>
          <cell r="E31">
            <v>5366.35</v>
          </cell>
        </row>
        <row r="32">
          <cell r="A32" t="e">
            <v>#REF!</v>
          </cell>
          <cell r="E32">
            <v>48.54</v>
          </cell>
        </row>
        <row r="33">
          <cell r="A33" t="e">
            <v>#REF!</v>
          </cell>
          <cell r="E33">
            <v>1299.24</v>
          </cell>
        </row>
        <row r="34">
          <cell r="A34" t="e">
            <v>#REF!</v>
          </cell>
          <cell r="E34">
            <v>23.02</v>
          </cell>
        </row>
        <row r="35">
          <cell r="A35" t="e">
            <v>#REF!</v>
          </cell>
          <cell r="E35">
            <v>2800</v>
          </cell>
        </row>
        <row r="36">
          <cell r="A36" t="e">
            <v>#REF!</v>
          </cell>
          <cell r="E36">
            <v>409.5</v>
          </cell>
        </row>
        <row r="37">
          <cell r="A37" t="e">
            <v>#REF!</v>
          </cell>
          <cell r="E37">
            <v>359.19</v>
          </cell>
        </row>
        <row r="38">
          <cell r="A38" t="e">
            <v>#REF!</v>
          </cell>
          <cell r="E38">
            <v>40</v>
          </cell>
        </row>
        <row r="39">
          <cell r="A39" t="e">
            <v>#REF!</v>
          </cell>
          <cell r="E39">
            <v>8</v>
          </cell>
        </row>
        <row r="40">
          <cell r="A40" t="e">
            <v>#REF!</v>
          </cell>
          <cell r="E40">
            <v>52</v>
          </cell>
        </row>
        <row r="41">
          <cell r="A41" t="e">
            <v>#REF!</v>
          </cell>
          <cell r="E41">
            <v>1841.5</v>
          </cell>
        </row>
        <row r="42">
          <cell r="A42" t="e">
            <v>#REF!</v>
          </cell>
          <cell r="E42">
            <v>183</v>
          </cell>
        </row>
        <row r="43">
          <cell r="A43" t="e">
            <v>#REF!</v>
          </cell>
          <cell r="E43">
            <v>201.09</v>
          </cell>
        </row>
        <row r="44">
          <cell r="A44" t="e">
            <v>#REF!</v>
          </cell>
          <cell r="E44">
            <v>800</v>
          </cell>
        </row>
        <row r="45">
          <cell r="A45" t="e">
            <v>#REF!</v>
          </cell>
          <cell r="E45">
            <v>1280</v>
          </cell>
        </row>
        <row r="46">
          <cell r="A46" t="e">
            <v>#REF!</v>
          </cell>
          <cell r="E46">
            <v>4485.59</v>
          </cell>
        </row>
        <row r="47">
          <cell r="A47" t="e">
            <v>#REF!</v>
          </cell>
          <cell r="E47">
            <v>75</v>
          </cell>
        </row>
        <row r="48">
          <cell r="A48" t="e">
            <v>#REF!</v>
          </cell>
          <cell r="E48">
            <v>16479.150000000001</v>
          </cell>
        </row>
        <row r="49">
          <cell r="A49" t="e">
            <v>#REF!</v>
          </cell>
          <cell r="E49">
            <v>2834.18</v>
          </cell>
        </row>
        <row r="50">
          <cell r="A50" t="e">
            <v>#REF!</v>
          </cell>
          <cell r="E50">
            <v>400</v>
          </cell>
        </row>
        <row r="51">
          <cell r="A51" t="e">
            <v>#REF!</v>
          </cell>
          <cell r="E51">
            <v>2292.6999999999998</v>
          </cell>
        </row>
        <row r="52">
          <cell r="A52" t="e">
            <v>#REF!</v>
          </cell>
          <cell r="E52">
            <v>1814.56</v>
          </cell>
        </row>
        <row r="53">
          <cell r="A53" t="e">
            <v>#REF!</v>
          </cell>
          <cell r="E53">
            <v>989.85</v>
          </cell>
        </row>
        <row r="54">
          <cell r="A54" t="e">
            <v>#REF!</v>
          </cell>
          <cell r="E54">
            <v>245.1</v>
          </cell>
        </row>
        <row r="55">
          <cell r="A55" t="e">
            <v>#REF!</v>
          </cell>
          <cell r="E55">
            <v>7319.16</v>
          </cell>
        </row>
        <row r="56">
          <cell r="A56" t="e">
            <v>#REF!</v>
          </cell>
          <cell r="E56">
            <v>5758.5</v>
          </cell>
        </row>
        <row r="57">
          <cell r="A57" t="e">
            <v>#REF!</v>
          </cell>
          <cell r="E57">
            <v>68454.95</v>
          </cell>
        </row>
        <row r="58">
          <cell r="A58" t="e">
            <v>#REF!</v>
          </cell>
          <cell r="E58">
            <v>96235.92</v>
          </cell>
        </row>
        <row r="59">
          <cell r="A59" t="e">
            <v>#REF!</v>
          </cell>
          <cell r="E59">
            <v>16371.09</v>
          </cell>
        </row>
        <row r="60">
          <cell r="A60" t="e">
            <v>#REF!</v>
          </cell>
          <cell r="E60">
            <v>13530.51</v>
          </cell>
        </row>
        <row r="61">
          <cell r="A61" t="e">
            <v>#REF!</v>
          </cell>
          <cell r="E61">
            <v>856.5</v>
          </cell>
        </row>
        <row r="62">
          <cell r="A62" t="e">
            <v>#REF!</v>
          </cell>
          <cell r="E62">
            <v>12823.26</v>
          </cell>
        </row>
        <row r="63">
          <cell r="A63" t="e">
            <v>#REF!</v>
          </cell>
          <cell r="E63">
            <v>510</v>
          </cell>
        </row>
        <row r="64">
          <cell r="A64" t="e">
            <v>#REF!</v>
          </cell>
          <cell r="E64">
            <v>363</v>
          </cell>
        </row>
        <row r="65">
          <cell r="A65" t="e">
            <v>#REF!</v>
          </cell>
          <cell r="E65">
            <v>1985.45</v>
          </cell>
        </row>
        <row r="66">
          <cell r="A66" t="e">
            <v>#REF!</v>
          </cell>
          <cell r="E66">
            <v>7161</v>
          </cell>
        </row>
        <row r="67">
          <cell r="A67" t="e">
            <v>#REF!</v>
          </cell>
          <cell r="E67">
            <v>378</v>
          </cell>
        </row>
        <row r="68">
          <cell r="A68" t="e">
            <v>#REF!</v>
          </cell>
          <cell r="E68">
            <v>31697.99</v>
          </cell>
        </row>
        <row r="69">
          <cell r="A69" t="e">
            <v>#REF!</v>
          </cell>
          <cell r="E69">
            <v>2105.56</v>
          </cell>
        </row>
        <row r="70">
          <cell r="A70" t="e">
            <v>#REF!</v>
          </cell>
          <cell r="E70">
            <v>1360</v>
          </cell>
        </row>
        <row r="71">
          <cell r="A71" t="e">
            <v>#REF!</v>
          </cell>
          <cell r="E71">
            <v>1890</v>
          </cell>
        </row>
        <row r="72">
          <cell r="A72" t="e">
            <v>#REF!</v>
          </cell>
          <cell r="E72">
            <v>203786.93</v>
          </cell>
        </row>
        <row r="73">
          <cell r="A73" t="e">
            <v>#REF!</v>
          </cell>
          <cell r="E73">
            <v>1980</v>
          </cell>
        </row>
        <row r="74">
          <cell r="A74" t="e">
            <v>#REF!</v>
          </cell>
          <cell r="E74">
            <v>235</v>
          </cell>
        </row>
        <row r="75">
          <cell r="A75" t="e">
            <v>#REF!</v>
          </cell>
          <cell r="E75">
            <v>28741.45</v>
          </cell>
        </row>
        <row r="76">
          <cell r="A76" t="e">
            <v>#REF!</v>
          </cell>
          <cell r="E76">
            <v>942</v>
          </cell>
        </row>
        <row r="77">
          <cell r="A77" t="e">
            <v>#REF!</v>
          </cell>
          <cell r="E77">
            <v>133.5</v>
          </cell>
        </row>
        <row r="78">
          <cell r="A78" t="e">
            <v>#REF!</v>
          </cell>
          <cell r="E78">
            <v>401</v>
          </cell>
        </row>
        <row r="79">
          <cell r="A79" t="e">
            <v>#REF!</v>
          </cell>
          <cell r="E79">
            <v>4224.6099999999997</v>
          </cell>
        </row>
        <row r="80">
          <cell r="A80" t="e">
            <v>#REF!</v>
          </cell>
          <cell r="E80">
            <v>463.36</v>
          </cell>
        </row>
        <row r="81">
          <cell r="A81" t="e">
            <v>#REF!</v>
          </cell>
          <cell r="E81">
            <v>11929.25</v>
          </cell>
        </row>
        <row r="82">
          <cell r="A82" t="e">
            <v>#REF!</v>
          </cell>
          <cell r="E82">
            <v>297</v>
          </cell>
        </row>
        <row r="83">
          <cell r="A83" t="e">
            <v>#REF!</v>
          </cell>
          <cell r="E83">
            <v>117</v>
          </cell>
        </row>
        <row r="84">
          <cell r="A84" t="e">
            <v>#REF!</v>
          </cell>
          <cell r="E84">
            <v>1200</v>
          </cell>
        </row>
        <row r="85">
          <cell r="A85" t="e">
            <v>#REF!</v>
          </cell>
          <cell r="E85">
            <v>6455.86</v>
          </cell>
        </row>
        <row r="86">
          <cell r="A86" t="e">
            <v>#REF!</v>
          </cell>
          <cell r="E86">
            <v>4027</v>
          </cell>
        </row>
        <row r="87">
          <cell r="A87" t="e">
            <v>#REF!</v>
          </cell>
          <cell r="E87">
            <v>230724</v>
          </cell>
        </row>
        <row r="88">
          <cell r="A88" t="e">
            <v>#REF!</v>
          </cell>
          <cell r="E88">
            <v>2271.2800000000002</v>
          </cell>
        </row>
        <row r="89">
          <cell r="A89" t="e">
            <v>#REF!</v>
          </cell>
          <cell r="E89">
            <v>37760.1</v>
          </cell>
        </row>
        <row r="90">
          <cell r="A90" t="e">
            <v>#REF!</v>
          </cell>
          <cell r="E90">
            <v>4025</v>
          </cell>
        </row>
        <row r="91">
          <cell r="A91" t="e">
            <v>#REF!</v>
          </cell>
          <cell r="E91">
            <v>36751.94</v>
          </cell>
        </row>
        <row r="92">
          <cell r="A92" t="e">
            <v>#REF!</v>
          </cell>
          <cell r="E92">
            <v>7021.14</v>
          </cell>
        </row>
        <row r="93">
          <cell r="A93" t="e">
            <v>#REF!</v>
          </cell>
          <cell r="E93">
            <v>1712.9</v>
          </cell>
        </row>
        <row r="94">
          <cell r="A94" t="e">
            <v>#REF!</v>
          </cell>
          <cell r="E94">
            <v>172.6</v>
          </cell>
        </row>
        <row r="95">
          <cell r="A95" t="e">
            <v>#REF!</v>
          </cell>
          <cell r="E95">
            <v>3562.05</v>
          </cell>
        </row>
        <row r="96">
          <cell r="A96" t="e">
            <v>#REF!</v>
          </cell>
          <cell r="E96">
            <v>1271.25</v>
          </cell>
        </row>
        <row r="97">
          <cell r="A97" t="e">
            <v>#REF!</v>
          </cell>
          <cell r="E97">
            <v>9000</v>
          </cell>
        </row>
        <row r="98">
          <cell r="A98" t="e">
            <v>#REF!</v>
          </cell>
          <cell r="E98">
            <v>4655</v>
          </cell>
        </row>
        <row r="99">
          <cell r="A99" t="e">
            <v>#REF!</v>
          </cell>
          <cell r="E99">
            <v>14224</v>
          </cell>
        </row>
        <row r="100">
          <cell r="A100" t="e">
            <v>#REF!</v>
          </cell>
          <cell r="E100">
            <v>105.63</v>
          </cell>
        </row>
        <row r="101">
          <cell r="A101" t="e">
            <v>#REF!</v>
          </cell>
          <cell r="E101">
            <v>13970.53</v>
          </cell>
        </row>
        <row r="102">
          <cell r="A102" t="e">
            <v>#REF!</v>
          </cell>
          <cell r="E102">
            <v>150</v>
          </cell>
        </row>
        <row r="103">
          <cell r="A103" t="e">
            <v>#REF!</v>
          </cell>
          <cell r="E103">
            <v>4628</v>
          </cell>
        </row>
        <row r="104">
          <cell r="A104" t="e">
            <v>#REF!</v>
          </cell>
          <cell r="E104">
            <v>16511</v>
          </cell>
        </row>
        <row r="105">
          <cell r="A105" t="e">
            <v>#REF!</v>
          </cell>
          <cell r="E105">
            <v>5307.52</v>
          </cell>
        </row>
      </sheetData>
      <sheetData sheetId="15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45823.68</v>
          </cell>
        </row>
        <row r="15">
          <cell r="A15" t="e">
            <v>#REF!</v>
          </cell>
          <cell r="E15">
            <v>7720</v>
          </cell>
        </row>
        <row r="16">
          <cell r="A16" t="e">
            <v>#REF!</v>
          </cell>
          <cell r="E16">
            <v>4335.72</v>
          </cell>
        </row>
        <row r="17">
          <cell r="A17" t="e">
            <v>#REF!</v>
          </cell>
          <cell r="E17">
            <v>3.5</v>
          </cell>
        </row>
        <row r="18">
          <cell r="A18" t="e">
            <v>#REF!</v>
          </cell>
          <cell r="E18">
            <v>255</v>
          </cell>
        </row>
        <row r="19">
          <cell r="A19" t="e">
            <v>#REF!</v>
          </cell>
          <cell r="E19">
            <v>3154.44</v>
          </cell>
        </row>
        <row r="20">
          <cell r="A20" t="e">
            <v>#REF!</v>
          </cell>
          <cell r="E20">
            <v>73.92</v>
          </cell>
        </row>
        <row r="21">
          <cell r="A21" t="e">
            <v>#REF!</v>
          </cell>
          <cell r="E21">
            <v>2097.91</v>
          </cell>
        </row>
        <row r="22">
          <cell r="A22" t="e">
            <v>#REF!</v>
          </cell>
          <cell r="E22">
            <v>87.17</v>
          </cell>
        </row>
        <row r="23">
          <cell r="A23" t="e">
            <v>#REF!</v>
          </cell>
          <cell r="E23">
            <v>1236.82</v>
          </cell>
        </row>
        <row r="24">
          <cell r="A24" t="e">
            <v>#REF!</v>
          </cell>
          <cell r="E24">
            <v>1024.1300000000001</v>
          </cell>
        </row>
        <row r="25">
          <cell r="A25" t="e">
            <v>#REF!</v>
          </cell>
          <cell r="E25">
            <v>148</v>
          </cell>
        </row>
        <row r="26">
          <cell r="A26" t="e">
            <v>#REF!</v>
          </cell>
          <cell r="E26">
            <v>14363.62</v>
          </cell>
        </row>
        <row r="27">
          <cell r="A27" t="e">
            <v>#REF!</v>
          </cell>
          <cell r="E27">
            <v>3239</v>
          </cell>
        </row>
        <row r="28">
          <cell r="A28" t="e">
            <v>#REF!</v>
          </cell>
          <cell r="E28">
            <v>16990.98</v>
          </cell>
        </row>
        <row r="29">
          <cell r="A29" t="e">
            <v>#REF!</v>
          </cell>
          <cell r="E29">
            <v>86.45</v>
          </cell>
        </row>
        <row r="30">
          <cell r="A30" t="e">
            <v>#REF!</v>
          </cell>
          <cell r="E30">
            <v>2220</v>
          </cell>
        </row>
        <row r="31">
          <cell r="A31" t="e">
            <v>#REF!</v>
          </cell>
          <cell r="E31">
            <v>7.22</v>
          </cell>
        </row>
        <row r="32">
          <cell r="A32" t="e">
            <v>#REF!</v>
          </cell>
          <cell r="E32">
            <v>832.68</v>
          </cell>
        </row>
        <row r="33">
          <cell r="A33" t="e">
            <v>#REF!</v>
          </cell>
          <cell r="E33">
            <v>459.38</v>
          </cell>
        </row>
        <row r="34">
          <cell r="A34" t="e">
            <v>#REF!</v>
          </cell>
          <cell r="E34">
            <v>1783.84</v>
          </cell>
        </row>
        <row r="35">
          <cell r="A35" t="e">
            <v>#REF!</v>
          </cell>
          <cell r="E35">
            <v>296.68</v>
          </cell>
        </row>
        <row r="36">
          <cell r="A36" t="e">
            <v>#REF!</v>
          </cell>
          <cell r="E36">
            <v>1317.54</v>
          </cell>
        </row>
        <row r="37">
          <cell r="A37" t="e">
            <v>#REF!</v>
          </cell>
          <cell r="E37">
            <v>1094.6400000000001</v>
          </cell>
        </row>
        <row r="38">
          <cell r="A38" t="e">
            <v>#REF!</v>
          </cell>
          <cell r="E38">
            <v>88</v>
          </cell>
        </row>
        <row r="39">
          <cell r="A39" t="e">
            <v>#REF!</v>
          </cell>
          <cell r="E39">
            <v>145.69999999999999</v>
          </cell>
        </row>
        <row r="40">
          <cell r="A40" t="e">
            <v>#REF!</v>
          </cell>
          <cell r="E40">
            <v>16.8</v>
          </cell>
        </row>
        <row r="41">
          <cell r="A41" t="e">
            <v>#REF!</v>
          </cell>
          <cell r="E41">
            <v>1780</v>
          </cell>
        </row>
        <row r="42">
          <cell r="A42" t="e">
            <v>#REF!</v>
          </cell>
          <cell r="E42">
            <v>693.31</v>
          </cell>
        </row>
        <row r="43">
          <cell r="A43" t="e">
            <v>#REF!</v>
          </cell>
          <cell r="E43">
            <v>52.5</v>
          </cell>
        </row>
        <row r="44">
          <cell r="A44" t="e">
            <v>#REF!</v>
          </cell>
          <cell r="E44">
            <v>205.95</v>
          </cell>
        </row>
        <row r="45">
          <cell r="A45" t="e">
            <v>#REF!</v>
          </cell>
          <cell r="E45">
            <v>24361.99</v>
          </cell>
        </row>
        <row r="46">
          <cell r="A46" t="e">
            <v>#REF!</v>
          </cell>
          <cell r="E46">
            <v>3296.5</v>
          </cell>
        </row>
        <row r="47">
          <cell r="A47" t="e">
            <v>#REF!</v>
          </cell>
          <cell r="E47">
            <v>20391.72</v>
          </cell>
        </row>
        <row r="48">
          <cell r="A48" t="e">
            <v>#REF!</v>
          </cell>
          <cell r="E48">
            <v>3</v>
          </cell>
        </row>
        <row r="49">
          <cell r="A49" t="e">
            <v>#REF!</v>
          </cell>
          <cell r="E49">
            <v>5629.65</v>
          </cell>
        </row>
        <row r="50">
          <cell r="A50" t="e">
            <v>#REF!</v>
          </cell>
          <cell r="E50">
            <v>342.85</v>
          </cell>
        </row>
        <row r="51">
          <cell r="A51" t="e">
            <v>#REF!</v>
          </cell>
          <cell r="E51">
            <v>811.02</v>
          </cell>
        </row>
        <row r="52">
          <cell r="A52" t="e">
            <v>#REF!</v>
          </cell>
          <cell r="E52">
            <v>7963.69</v>
          </cell>
        </row>
        <row r="53">
          <cell r="A53" t="e">
            <v>#REF!</v>
          </cell>
          <cell r="E53">
            <v>12903</v>
          </cell>
        </row>
        <row r="54">
          <cell r="A54" t="e">
            <v>#REF!</v>
          </cell>
          <cell r="E54">
            <v>162.63</v>
          </cell>
        </row>
        <row r="55">
          <cell r="A55" t="e">
            <v>#REF!</v>
          </cell>
          <cell r="E55">
            <v>4550.42</v>
          </cell>
        </row>
        <row r="56">
          <cell r="A56" t="e">
            <v>#REF!</v>
          </cell>
          <cell r="E56">
            <v>128.57</v>
          </cell>
        </row>
        <row r="57">
          <cell r="A57" t="e">
            <v>#REF!</v>
          </cell>
          <cell r="E57">
            <v>230</v>
          </cell>
        </row>
        <row r="58">
          <cell r="A58" t="e">
            <v>#REF!</v>
          </cell>
          <cell r="E58">
            <v>198.03</v>
          </cell>
        </row>
        <row r="59">
          <cell r="A59" t="e">
            <v>#REF!</v>
          </cell>
          <cell r="E59">
            <v>198.03</v>
          </cell>
        </row>
        <row r="60">
          <cell r="A60" t="e">
            <v>#REF!</v>
          </cell>
          <cell r="E60">
            <v>490.2</v>
          </cell>
        </row>
        <row r="61">
          <cell r="A61" t="e">
            <v>#REF!</v>
          </cell>
          <cell r="E61">
            <v>30107.759999999998</v>
          </cell>
        </row>
        <row r="62">
          <cell r="A62" t="e">
            <v>#REF!</v>
          </cell>
          <cell r="E62">
            <v>198.03</v>
          </cell>
        </row>
        <row r="63">
          <cell r="A63" t="e">
            <v>#REF!</v>
          </cell>
          <cell r="E63">
            <v>1173</v>
          </cell>
        </row>
        <row r="64">
          <cell r="A64" t="e">
            <v>#REF!</v>
          </cell>
          <cell r="E64">
            <v>816.31</v>
          </cell>
        </row>
        <row r="65">
          <cell r="A65" t="e">
            <v>#REF!</v>
          </cell>
          <cell r="E65">
            <v>460.07</v>
          </cell>
        </row>
        <row r="66">
          <cell r="A66" t="e">
            <v>#REF!</v>
          </cell>
          <cell r="E66">
            <v>327.36</v>
          </cell>
        </row>
        <row r="67">
          <cell r="A67" t="e">
            <v>#REF!</v>
          </cell>
          <cell r="E67">
            <v>141705.16</v>
          </cell>
        </row>
        <row r="68">
          <cell r="A68" t="e">
            <v>#REF!</v>
          </cell>
          <cell r="E68">
            <v>102080</v>
          </cell>
        </row>
        <row r="69">
          <cell r="A69" t="e">
            <v>#REF!</v>
          </cell>
          <cell r="E69">
            <v>19180</v>
          </cell>
        </row>
        <row r="70">
          <cell r="A70" t="e">
            <v>#REF!</v>
          </cell>
          <cell r="E70">
            <v>5673</v>
          </cell>
        </row>
        <row r="71">
          <cell r="A71" t="e">
            <v>#REF!</v>
          </cell>
          <cell r="E71">
            <v>320.76</v>
          </cell>
        </row>
        <row r="72">
          <cell r="A72" t="e">
            <v>#REF!</v>
          </cell>
          <cell r="E72">
            <v>9860</v>
          </cell>
        </row>
        <row r="73">
          <cell r="A73" t="e">
            <v>#REF!</v>
          </cell>
          <cell r="E73">
            <v>2558.9299999999998</v>
          </cell>
        </row>
        <row r="74">
          <cell r="A74" t="e">
            <v>#REF!</v>
          </cell>
          <cell r="E74">
            <v>1039</v>
          </cell>
        </row>
        <row r="75">
          <cell r="A75" t="e">
            <v>#REF!</v>
          </cell>
          <cell r="E75">
            <v>1081.31</v>
          </cell>
        </row>
        <row r="76">
          <cell r="A76" t="e">
            <v>#REF!</v>
          </cell>
          <cell r="E76">
            <v>974.33</v>
          </cell>
        </row>
        <row r="77">
          <cell r="A77" t="e">
            <v>#REF!</v>
          </cell>
          <cell r="E77">
            <v>282</v>
          </cell>
        </row>
        <row r="78">
          <cell r="A78" t="e">
            <v>#REF!</v>
          </cell>
          <cell r="E78">
            <v>41117</v>
          </cell>
        </row>
        <row r="79">
          <cell r="A79" t="e">
            <v>#REF!</v>
          </cell>
          <cell r="E79">
            <v>4659.8</v>
          </cell>
        </row>
        <row r="80">
          <cell r="A80" t="e">
            <v>#REF!</v>
          </cell>
          <cell r="E80">
            <v>51548.93</v>
          </cell>
        </row>
        <row r="81">
          <cell r="A81" t="e">
            <v>#REF!</v>
          </cell>
          <cell r="E81">
            <v>162627.96</v>
          </cell>
        </row>
        <row r="82">
          <cell r="A82" t="e">
            <v>#REF!</v>
          </cell>
          <cell r="E82">
            <v>34385.199999999997</v>
          </cell>
        </row>
        <row r="83">
          <cell r="A83" t="e">
            <v>#REF!</v>
          </cell>
          <cell r="E83">
            <v>363</v>
          </cell>
        </row>
        <row r="84">
          <cell r="A84" t="e">
            <v>#REF!</v>
          </cell>
          <cell r="E84">
            <v>1128.3800000000001</v>
          </cell>
        </row>
        <row r="85">
          <cell r="A85" t="e">
            <v>#REF!</v>
          </cell>
          <cell r="E85">
            <v>1361.83</v>
          </cell>
        </row>
        <row r="86">
          <cell r="A86" t="e">
            <v>#REF!</v>
          </cell>
          <cell r="E86">
            <v>1390</v>
          </cell>
        </row>
        <row r="87">
          <cell r="A87" t="e">
            <v>#REF!</v>
          </cell>
          <cell r="E87">
            <v>4819</v>
          </cell>
        </row>
        <row r="88">
          <cell r="A88" t="e">
            <v>#REF!</v>
          </cell>
          <cell r="E88">
            <v>640</v>
          </cell>
        </row>
        <row r="89">
          <cell r="A89" t="e">
            <v>#REF!</v>
          </cell>
          <cell r="E89">
            <v>14084</v>
          </cell>
        </row>
        <row r="90">
          <cell r="A90" t="e">
            <v>#REF!</v>
          </cell>
          <cell r="E90">
            <v>250</v>
          </cell>
        </row>
        <row r="91">
          <cell r="A91" t="e">
            <v>#REF!</v>
          </cell>
          <cell r="E91">
            <v>7894.89</v>
          </cell>
        </row>
        <row r="92">
          <cell r="A92" t="e">
            <v>#REF!</v>
          </cell>
          <cell r="E92">
            <v>649.6</v>
          </cell>
        </row>
        <row r="93">
          <cell r="A93" t="e">
            <v>#REF!</v>
          </cell>
          <cell r="E93">
            <v>275</v>
          </cell>
        </row>
        <row r="94">
          <cell r="A94" t="e">
            <v>#REF!</v>
          </cell>
          <cell r="E94">
            <v>3036.9</v>
          </cell>
        </row>
        <row r="95">
          <cell r="A95" t="e">
            <v>#REF!</v>
          </cell>
          <cell r="E95">
            <v>280728</v>
          </cell>
        </row>
        <row r="96">
          <cell r="A96" t="e">
            <v>#REF!</v>
          </cell>
          <cell r="E96">
            <v>15</v>
          </cell>
        </row>
        <row r="97">
          <cell r="A97" t="e">
            <v>#REF!</v>
          </cell>
          <cell r="E97">
            <v>485.4</v>
          </cell>
        </row>
        <row r="98">
          <cell r="A98" t="e">
            <v>#REF!</v>
          </cell>
          <cell r="E98">
            <v>11193.71</v>
          </cell>
        </row>
        <row r="99">
          <cell r="A99" t="e">
            <v>#REF!</v>
          </cell>
          <cell r="E99">
            <v>7224.2</v>
          </cell>
        </row>
        <row r="100">
          <cell r="A100" t="e">
            <v>#REF!</v>
          </cell>
          <cell r="E100">
            <v>24931.97</v>
          </cell>
        </row>
        <row r="101">
          <cell r="A101" t="e">
            <v>#REF!</v>
          </cell>
          <cell r="E101">
            <v>16268.03</v>
          </cell>
        </row>
        <row r="102">
          <cell r="A102" t="e">
            <v>#REF!</v>
          </cell>
          <cell r="E102">
            <v>992.46</v>
          </cell>
        </row>
        <row r="103">
          <cell r="A103" t="e">
            <v>#REF!</v>
          </cell>
          <cell r="E103">
            <v>3100</v>
          </cell>
        </row>
        <row r="104">
          <cell r="A104" t="e">
            <v>#REF!</v>
          </cell>
          <cell r="E104">
            <v>492</v>
          </cell>
        </row>
        <row r="105">
          <cell r="A105" t="e">
            <v>#REF!</v>
          </cell>
          <cell r="E105">
            <v>2779.6</v>
          </cell>
        </row>
        <row r="106">
          <cell r="A106" t="e">
            <v>#REF!</v>
          </cell>
          <cell r="E106">
            <v>13703.8</v>
          </cell>
        </row>
        <row r="107">
          <cell r="A107" t="e">
            <v>#REF!</v>
          </cell>
          <cell r="E107">
            <v>558</v>
          </cell>
        </row>
        <row r="108">
          <cell r="A108" t="e">
            <v>#REF!</v>
          </cell>
          <cell r="E108">
            <v>2100</v>
          </cell>
        </row>
        <row r="109">
          <cell r="A109" t="e">
            <v>#REF!</v>
          </cell>
          <cell r="E109">
            <v>15330</v>
          </cell>
        </row>
        <row r="110">
          <cell r="A110" t="e">
            <v>#REF!</v>
          </cell>
          <cell r="E110">
            <v>8535</v>
          </cell>
        </row>
      </sheetData>
      <sheetData sheetId="16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27094.13</v>
          </cell>
        </row>
        <row r="15">
          <cell r="A15" t="e">
            <v>#REF!</v>
          </cell>
          <cell r="E15">
            <v>36748.400000000001</v>
          </cell>
        </row>
        <row r="16">
          <cell r="A16" t="e">
            <v>#REF!</v>
          </cell>
          <cell r="E16">
            <v>16350.18</v>
          </cell>
        </row>
        <row r="17">
          <cell r="A17" t="e">
            <v>#REF!</v>
          </cell>
          <cell r="E17">
            <v>132.01</v>
          </cell>
        </row>
        <row r="18">
          <cell r="A18" t="e">
            <v>#REF!</v>
          </cell>
          <cell r="E18">
            <v>9950.75</v>
          </cell>
        </row>
        <row r="19">
          <cell r="A19" t="e">
            <v>#REF!</v>
          </cell>
          <cell r="E19">
            <v>297.93</v>
          </cell>
        </row>
        <row r="20">
          <cell r="A20" t="e">
            <v>#REF!</v>
          </cell>
          <cell r="E20">
            <v>2510.19</v>
          </cell>
        </row>
        <row r="21">
          <cell r="A21" t="e">
            <v>#REF!</v>
          </cell>
          <cell r="E21">
            <v>428</v>
          </cell>
        </row>
        <row r="22">
          <cell r="A22" t="e">
            <v>#REF!</v>
          </cell>
          <cell r="E22">
            <v>754</v>
          </cell>
        </row>
        <row r="23">
          <cell r="A23" t="e">
            <v>#REF!</v>
          </cell>
          <cell r="E23">
            <v>13792.03</v>
          </cell>
        </row>
        <row r="24">
          <cell r="A24" t="e">
            <v>#REF!</v>
          </cell>
          <cell r="E24">
            <v>638.02</v>
          </cell>
        </row>
        <row r="25">
          <cell r="A25" t="e">
            <v>#REF!</v>
          </cell>
          <cell r="E25">
            <v>27821.55</v>
          </cell>
        </row>
        <row r="26">
          <cell r="A26" t="e">
            <v>#REF!</v>
          </cell>
          <cell r="E26">
            <v>344</v>
          </cell>
        </row>
        <row r="27">
          <cell r="A27" t="e">
            <v>#REF!</v>
          </cell>
          <cell r="E27">
            <v>1779.42</v>
          </cell>
        </row>
        <row r="28">
          <cell r="A28" t="e">
            <v>#REF!</v>
          </cell>
          <cell r="E28">
            <v>62.16</v>
          </cell>
        </row>
        <row r="29">
          <cell r="A29" t="e">
            <v>#REF!</v>
          </cell>
          <cell r="E29">
            <v>773.74</v>
          </cell>
        </row>
        <row r="30">
          <cell r="A30" t="e">
            <v>#REF!</v>
          </cell>
          <cell r="E30">
            <v>6827.94</v>
          </cell>
        </row>
        <row r="31">
          <cell r="A31" t="e">
            <v>#REF!</v>
          </cell>
          <cell r="E31">
            <v>2279.6999999999998</v>
          </cell>
        </row>
        <row r="32">
          <cell r="A32" t="e">
            <v>#REF!</v>
          </cell>
          <cell r="E32">
            <v>120.3</v>
          </cell>
        </row>
        <row r="33">
          <cell r="A33" t="e">
            <v>#REF!</v>
          </cell>
          <cell r="E33">
            <v>592.5</v>
          </cell>
        </row>
        <row r="34">
          <cell r="A34" t="e">
            <v>#REF!</v>
          </cell>
          <cell r="E34">
            <v>109</v>
          </cell>
        </row>
        <row r="35">
          <cell r="A35" t="e">
            <v>#REF!</v>
          </cell>
          <cell r="E35">
            <v>63.46</v>
          </cell>
        </row>
        <row r="36">
          <cell r="A36" t="e">
            <v>#REF!</v>
          </cell>
          <cell r="E36">
            <v>6594.7</v>
          </cell>
        </row>
        <row r="37">
          <cell r="A37" t="e">
            <v>#REF!</v>
          </cell>
          <cell r="E37">
            <v>233.5</v>
          </cell>
        </row>
        <row r="38">
          <cell r="A38" t="e">
            <v>#REF!</v>
          </cell>
          <cell r="E38">
            <v>11597.54</v>
          </cell>
        </row>
        <row r="39">
          <cell r="A39" t="e">
            <v>#REF!</v>
          </cell>
          <cell r="E39">
            <v>1845.74</v>
          </cell>
        </row>
        <row r="40">
          <cell r="A40" t="e">
            <v>#REF!</v>
          </cell>
          <cell r="E40">
            <v>30.9</v>
          </cell>
        </row>
        <row r="41">
          <cell r="A41" t="e">
            <v>#REF!</v>
          </cell>
          <cell r="E41">
            <v>8563.42</v>
          </cell>
        </row>
        <row r="42">
          <cell r="A42" t="e">
            <v>#REF!</v>
          </cell>
          <cell r="E42">
            <v>6888.76</v>
          </cell>
        </row>
        <row r="43">
          <cell r="A43" t="e">
            <v>#REF!</v>
          </cell>
          <cell r="E43">
            <v>4357.5600000000004</v>
          </cell>
        </row>
        <row r="44">
          <cell r="A44" t="e">
            <v>#REF!</v>
          </cell>
          <cell r="E44">
            <v>18046.54</v>
          </cell>
        </row>
        <row r="45">
          <cell r="A45" t="e">
            <v>#REF!</v>
          </cell>
          <cell r="E45">
            <v>9605.1200000000008</v>
          </cell>
        </row>
        <row r="46">
          <cell r="A46" t="e">
            <v>#REF!</v>
          </cell>
          <cell r="E46">
            <v>797.86</v>
          </cell>
        </row>
        <row r="47">
          <cell r="A47" t="e">
            <v>#REF!</v>
          </cell>
          <cell r="E47">
            <v>61139.34</v>
          </cell>
        </row>
        <row r="48">
          <cell r="A48" t="e">
            <v>#REF!</v>
          </cell>
          <cell r="E48">
            <v>116.24</v>
          </cell>
        </row>
        <row r="49">
          <cell r="A49" t="e">
            <v>#REF!</v>
          </cell>
          <cell r="E49">
            <v>23.54</v>
          </cell>
        </row>
        <row r="50">
          <cell r="A50" t="e">
            <v>#REF!</v>
          </cell>
          <cell r="E50">
            <v>112424.39</v>
          </cell>
        </row>
        <row r="51">
          <cell r="A51" t="e">
            <v>#REF!</v>
          </cell>
          <cell r="E51">
            <v>258024.68</v>
          </cell>
        </row>
        <row r="52">
          <cell r="A52" t="e">
            <v>#REF!</v>
          </cell>
          <cell r="E52">
            <v>9959.52</v>
          </cell>
        </row>
        <row r="53">
          <cell r="A53" t="e">
            <v>#REF!</v>
          </cell>
          <cell r="E53">
            <v>3286</v>
          </cell>
        </row>
        <row r="54">
          <cell r="A54" t="e">
            <v>#REF!</v>
          </cell>
          <cell r="E54">
            <v>3195.83</v>
          </cell>
        </row>
        <row r="55">
          <cell r="A55" t="e">
            <v>#REF!</v>
          </cell>
          <cell r="E55">
            <v>849.9</v>
          </cell>
        </row>
        <row r="56">
          <cell r="A56" t="e">
            <v>#REF!</v>
          </cell>
          <cell r="E56">
            <v>4700.5</v>
          </cell>
        </row>
        <row r="57">
          <cell r="A57" t="e">
            <v>#REF!</v>
          </cell>
          <cell r="E57">
            <v>64868.12</v>
          </cell>
        </row>
        <row r="58">
          <cell r="A58" t="e">
            <v>#REF!</v>
          </cell>
          <cell r="E58">
            <v>22412.94</v>
          </cell>
        </row>
        <row r="59">
          <cell r="A59" t="e">
            <v>#REF!</v>
          </cell>
          <cell r="E59">
            <v>3965.18</v>
          </cell>
        </row>
        <row r="60">
          <cell r="A60" t="e">
            <v>#REF!</v>
          </cell>
          <cell r="E60">
            <v>1462</v>
          </cell>
        </row>
        <row r="61">
          <cell r="A61" t="e">
            <v>#REF!</v>
          </cell>
          <cell r="E61">
            <v>7690</v>
          </cell>
        </row>
        <row r="62">
          <cell r="A62" t="e">
            <v>#REF!</v>
          </cell>
          <cell r="E62">
            <v>3835</v>
          </cell>
        </row>
        <row r="63">
          <cell r="A63" t="e">
            <v>#REF!</v>
          </cell>
          <cell r="E63">
            <v>47911.5</v>
          </cell>
        </row>
        <row r="64">
          <cell r="A64" t="e">
            <v>#REF!</v>
          </cell>
          <cell r="E64">
            <v>12773.64</v>
          </cell>
        </row>
        <row r="65">
          <cell r="A65" t="e">
            <v>#REF!</v>
          </cell>
          <cell r="E65">
            <v>1125.05</v>
          </cell>
        </row>
        <row r="66">
          <cell r="A66" t="e">
            <v>#REF!</v>
          </cell>
          <cell r="E66">
            <v>160</v>
          </cell>
        </row>
        <row r="67">
          <cell r="A67" t="e">
            <v>#REF!</v>
          </cell>
          <cell r="E67">
            <v>101339.03</v>
          </cell>
        </row>
        <row r="68">
          <cell r="A68" t="e">
            <v>#REF!</v>
          </cell>
          <cell r="E68">
            <v>30779.71</v>
          </cell>
        </row>
        <row r="69">
          <cell r="A69" t="e">
            <v>#REF!</v>
          </cell>
          <cell r="E69">
            <v>1592.1</v>
          </cell>
        </row>
        <row r="70">
          <cell r="A70" t="e">
            <v>#REF!</v>
          </cell>
          <cell r="E70">
            <v>11621</v>
          </cell>
        </row>
        <row r="71">
          <cell r="A71" t="e">
            <v>#REF!</v>
          </cell>
          <cell r="E71">
            <v>7</v>
          </cell>
        </row>
        <row r="72">
          <cell r="A72" t="e">
            <v>#REF!</v>
          </cell>
          <cell r="E72">
            <v>5835.3</v>
          </cell>
        </row>
        <row r="73">
          <cell r="A73" t="e">
            <v>#REF!</v>
          </cell>
          <cell r="E73">
            <v>216.9</v>
          </cell>
        </row>
        <row r="74">
          <cell r="A74" t="e">
            <v>#REF!</v>
          </cell>
          <cell r="E74">
            <v>410</v>
          </cell>
        </row>
        <row r="75">
          <cell r="A75" t="e">
            <v>#REF!</v>
          </cell>
          <cell r="E75">
            <v>8135.25</v>
          </cell>
        </row>
        <row r="76">
          <cell r="A76" t="e">
            <v>#REF!</v>
          </cell>
          <cell r="E76">
            <v>1495.38</v>
          </cell>
        </row>
        <row r="77">
          <cell r="A77" t="e">
            <v>#REF!</v>
          </cell>
          <cell r="E77">
            <v>1880</v>
          </cell>
        </row>
        <row r="78">
          <cell r="A78" t="e">
            <v>#REF!</v>
          </cell>
          <cell r="E78">
            <v>95.12</v>
          </cell>
        </row>
        <row r="79">
          <cell r="A79" t="e">
            <v>#REF!</v>
          </cell>
          <cell r="E79">
            <v>1140</v>
          </cell>
        </row>
        <row r="80">
          <cell r="A80" t="e">
            <v>#REF!</v>
          </cell>
          <cell r="E80">
            <v>13249.45</v>
          </cell>
        </row>
        <row r="81">
          <cell r="A81" t="e">
            <v>#REF!</v>
          </cell>
          <cell r="E81">
            <v>1957.3</v>
          </cell>
        </row>
        <row r="82">
          <cell r="A82" t="e">
            <v>#REF!</v>
          </cell>
          <cell r="E82">
            <v>1332.06</v>
          </cell>
        </row>
        <row r="83">
          <cell r="A83" t="e">
            <v>#REF!</v>
          </cell>
          <cell r="E83">
            <v>0.97</v>
          </cell>
        </row>
        <row r="84">
          <cell r="A84" t="e">
            <v>#REF!</v>
          </cell>
          <cell r="E84">
            <v>912.35</v>
          </cell>
        </row>
        <row r="85">
          <cell r="A85" t="e">
            <v>#REF!</v>
          </cell>
          <cell r="E85">
            <v>235812</v>
          </cell>
        </row>
        <row r="86">
          <cell r="A86" t="e">
            <v>#REF!</v>
          </cell>
          <cell r="E86">
            <v>3806.16</v>
          </cell>
        </row>
        <row r="87">
          <cell r="A87" t="e">
            <v>#REF!</v>
          </cell>
          <cell r="E87">
            <v>57.65</v>
          </cell>
        </row>
        <row r="88">
          <cell r="A88" t="e">
            <v>#REF!</v>
          </cell>
          <cell r="E88">
            <v>25</v>
          </cell>
        </row>
        <row r="89">
          <cell r="A89" t="e">
            <v>#REF!</v>
          </cell>
          <cell r="E89">
            <v>168.98</v>
          </cell>
        </row>
        <row r="90">
          <cell r="A90" t="e">
            <v>#REF!</v>
          </cell>
          <cell r="E90">
            <v>876.02</v>
          </cell>
        </row>
        <row r="91">
          <cell r="A91" t="e">
            <v>#REF!</v>
          </cell>
          <cell r="E91">
            <v>592.5</v>
          </cell>
        </row>
        <row r="92">
          <cell r="A92" t="e">
            <v>#REF!</v>
          </cell>
          <cell r="E92">
            <v>10156.81</v>
          </cell>
        </row>
        <row r="93">
          <cell r="A93" t="e">
            <v>#REF!</v>
          </cell>
          <cell r="E93">
            <v>3699.8</v>
          </cell>
        </row>
        <row r="94">
          <cell r="A94" t="e">
            <v>#REF!</v>
          </cell>
          <cell r="E94">
            <v>24812.3</v>
          </cell>
        </row>
        <row r="95">
          <cell r="A95" t="e">
            <v>#REF!</v>
          </cell>
          <cell r="E95">
            <v>2429.11</v>
          </cell>
        </row>
        <row r="96">
          <cell r="A96" t="e">
            <v>#REF!</v>
          </cell>
          <cell r="E96">
            <v>25730</v>
          </cell>
        </row>
        <row r="97">
          <cell r="A97" t="e">
            <v>#REF!</v>
          </cell>
          <cell r="E97">
            <v>3811</v>
          </cell>
        </row>
        <row r="98">
          <cell r="A98" t="e">
            <v>#REF!</v>
          </cell>
          <cell r="E98">
            <v>4690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 "/>
      <sheetName val="MA"/>
      <sheetName val="BA (2)"/>
      <sheetName val="TRF"/>
      <sheetName val="PA (2)"/>
    </sheetNames>
    <sheetDataSet>
      <sheetData sheetId="0"/>
      <sheetData sheetId="1"/>
      <sheetData sheetId="2">
        <row r="13">
          <cell r="E13" t="str">
            <v>Crédito Empenhado          Liquidado</v>
          </cell>
        </row>
      </sheetData>
      <sheetData sheetId="3"/>
      <sheetData sheetId="4">
        <row r="8">
          <cell r="E8" t="str">
            <v>Crédito Empenhado          Liquidado</v>
          </cell>
        </row>
        <row r="9">
          <cell r="A9" t="e">
            <v>#REF!</v>
          </cell>
          <cell r="E9">
            <v>2797535.55</v>
          </cell>
        </row>
        <row r="10">
          <cell r="A10" t="e">
            <v>#REF!</v>
          </cell>
          <cell r="E10">
            <v>5030.79</v>
          </cell>
        </row>
        <row r="11">
          <cell r="E11">
            <v>2802566.34</v>
          </cell>
        </row>
        <row r="12">
          <cell r="A12" t="e">
            <v>#REF!</v>
          </cell>
          <cell r="E12">
            <v>208703.09</v>
          </cell>
        </row>
        <row r="13">
          <cell r="A13" t="e">
            <v>#REF!</v>
          </cell>
          <cell r="E13">
            <v>24778.7</v>
          </cell>
        </row>
        <row r="14">
          <cell r="E14">
            <v>233481.79</v>
          </cell>
        </row>
        <row r="15">
          <cell r="A15" t="e">
            <v>#REF!</v>
          </cell>
          <cell r="E15">
            <v>39250</v>
          </cell>
        </row>
        <row r="16">
          <cell r="A16" t="e">
            <v>#REF!</v>
          </cell>
          <cell r="E16">
            <v>56059.29</v>
          </cell>
        </row>
        <row r="17">
          <cell r="A17" t="e">
            <v>#REF!</v>
          </cell>
          <cell r="E17">
            <v>6620</v>
          </cell>
        </row>
        <row r="18">
          <cell r="A18" t="e">
            <v>#REF!</v>
          </cell>
          <cell r="E18">
            <v>424033.95</v>
          </cell>
        </row>
        <row r="19">
          <cell r="A19" t="e">
            <v>#REF!</v>
          </cell>
          <cell r="E19">
            <v>333277.77</v>
          </cell>
        </row>
        <row r="20">
          <cell r="A20" t="e">
            <v>#REF!</v>
          </cell>
          <cell r="E20">
            <v>26366.75</v>
          </cell>
        </row>
        <row r="21">
          <cell r="E21">
            <v>885607.76</v>
          </cell>
        </row>
        <row r="22">
          <cell r="E22">
            <v>1119089.55</v>
          </cell>
        </row>
        <row r="23">
          <cell r="A23" t="e">
            <v>#REF!</v>
          </cell>
          <cell r="E23">
            <v>474570</v>
          </cell>
        </row>
        <row r="25">
          <cell r="E25">
            <v>887002.75</v>
          </cell>
        </row>
        <row r="26">
          <cell r="A26" t="e">
            <v>#REF!</v>
          </cell>
          <cell r="E26">
            <v>31207.29</v>
          </cell>
        </row>
        <row r="27">
          <cell r="A27" t="e">
            <v>#REF!</v>
          </cell>
          <cell r="E27">
            <v>17075</v>
          </cell>
        </row>
        <row r="28">
          <cell r="A28" t="e">
            <v>#REF!</v>
          </cell>
          <cell r="E28">
            <v>384483.22</v>
          </cell>
        </row>
        <row r="29">
          <cell r="E29">
            <v>1319768.26</v>
          </cell>
        </row>
        <row r="30">
          <cell r="E30">
            <v>1794338.26</v>
          </cell>
        </row>
        <row r="31">
          <cell r="E31">
            <v>2913427.81</v>
          </cell>
        </row>
        <row r="32">
          <cell r="A32" t="e">
            <v>#REF!</v>
          </cell>
          <cell r="E32">
            <v>13590</v>
          </cell>
        </row>
        <row r="33">
          <cell r="A33" t="e">
            <v>#REF!</v>
          </cell>
          <cell r="E33">
            <v>28013.3</v>
          </cell>
        </row>
        <row r="34">
          <cell r="A34" t="e">
            <v>#REF!</v>
          </cell>
          <cell r="E34">
            <v>86</v>
          </cell>
        </row>
        <row r="35">
          <cell r="A35" t="e">
            <v>#REF!</v>
          </cell>
          <cell r="E35">
            <v>2826</v>
          </cell>
        </row>
        <row r="36">
          <cell r="E36">
            <v>962</v>
          </cell>
        </row>
        <row r="37">
          <cell r="A37" t="e">
            <v>#REF!</v>
          </cell>
          <cell r="E37">
            <v>11278.01</v>
          </cell>
        </row>
        <row r="38">
          <cell r="E38">
            <v>56755.310000000005</v>
          </cell>
        </row>
        <row r="39">
          <cell r="E39">
            <v>1695.45</v>
          </cell>
        </row>
        <row r="40">
          <cell r="A40" t="e">
            <v>#REF!</v>
          </cell>
          <cell r="E40">
            <v>185.64</v>
          </cell>
        </row>
        <row r="41">
          <cell r="E41">
            <v>1881.0900000000001</v>
          </cell>
        </row>
        <row r="42">
          <cell r="E42">
            <v>58636.400000000009</v>
          </cell>
        </row>
        <row r="43">
          <cell r="E43">
            <v>489006.54</v>
          </cell>
        </row>
        <row r="44">
          <cell r="E44">
            <v>489006.54</v>
          </cell>
        </row>
        <row r="45">
          <cell r="A45" t="e">
            <v>#REF!</v>
          </cell>
          <cell r="E45">
            <v>126563.14</v>
          </cell>
        </row>
        <row r="46">
          <cell r="A46" t="e">
            <v>#REF!</v>
          </cell>
          <cell r="E46">
            <v>49600.1</v>
          </cell>
        </row>
        <row r="47">
          <cell r="E47">
            <v>176163.24</v>
          </cell>
        </row>
        <row r="48">
          <cell r="A48" t="e">
            <v>#REF!</v>
          </cell>
          <cell r="E48">
            <v>11680</v>
          </cell>
        </row>
        <row r="49">
          <cell r="A49" t="e">
            <v>#REF!</v>
          </cell>
          <cell r="E49">
            <v>1557</v>
          </cell>
        </row>
        <row r="50">
          <cell r="E50">
            <v>13237</v>
          </cell>
        </row>
        <row r="51">
          <cell r="A51" t="e">
            <v>#REF!</v>
          </cell>
          <cell r="E51">
            <v>52693.17</v>
          </cell>
        </row>
        <row r="52">
          <cell r="A52" t="e">
            <v>#REF!</v>
          </cell>
          <cell r="E52">
            <v>6740.69</v>
          </cell>
        </row>
        <row r="53">
          <cell r="E53">
            <v>59433.86</v>
          </cell>
        </row>
        <row r="54">
          <cell r="E54">
            <v>85907.86</v>
          </cell>
        </row>
        <row r="55">
          <cell r="A55" t="e">
            <v>#REF!</v>
          </cell>
          <cell r="E55">
            <v>1008688.52</v>
          </cell>
        </row>
        <row r="56">
          <cell r="A56" t="e">
            <v>#REF!</v>
          </cell>
          <cell r="E56">
            <v>1216561.48</v>
          </cell>
        </row>
        <row r="57">
          <cell r="E57">
            <v>2225250</v>
          </cell>
        </row>
        <row r="58">
          <cell r="E58">
            <v>1180086.24</v>
          </cell>
        </row>
        <row r="59">
          <cell r="A59" t="e">
            <v>#REF!</v>
          </cell>
          <cell r="E59">
            <v>60000.08</v>
          </cell>
        </row>
        <row r="60">
          <cell r="E60">
            <v>1240086.32</v>
          </cell>
        </row>
        <row r="61">
          <cell r="E61">
            <v>3465336.3200000003</v>
          </cell>
        </row>
        <row r="62">
          <cell r="A62" t="e">
            <v>#REF!</v>
          </cell>
          <cell r="E62">
            <v>32708.29</v>
          </cell>
        </row>
        <row r="63">
          <cell r="A63" t="e">
            <v>#REF!</v>
          </cell>
          <cell r="E63">
            <v>4492.76</v>
          </cell>
        </row>
        <row r="64">
          <cell r="E64">
            <v>37201.050000000003</v>
          </cell>
        </row>
        <row r="65">
          <cell r="A65" t="e">
            <v>#REF!</v>
          </cell>
          <cell r="E65">
            <v>2381764.38</v>
          </cell>
        </row>
        <row r="66">
          <cell r="E66">
            <v>797124.75</v>
          </cell>
        </row>
        <row r="67">
          <cell r="A67" t="e">
            <v>#REF!</v>
          </cell>
          <cell r="E67">
            <v>1064.8699999999999</v>
          </cell>
        </row>
        <row r="68">
          <cell r="E68">
            <v>3179954</v>
          </cell>
        </row>
        <row r="69">
          <cell r="A69" t="e">
            <v>#REF!</v>
          </cell>
          <cell r="E69">
            <v>4420.47</v>
          </cell>
        </row>
        <row r="70">
          <cell r="E70">
            <v>7390</v>
          </cell>
        </row>
        <row r="71">
          <cell r="A71" t="e">
            <v>#REF!</v>
          </cell>
          <cell r="E71">
            <v>633246.79</v>
          </cell>
        </row>
        <row r="72">
          <cell r="E72">
            <v>4595.5</v>
          </cell>
        </row>
        <row r="73">
          <cell r="A73" t="e">
            <v>#REF!</v>
          </cell>
          <cell r="E73">
            <v>427340.13</v>
          </cell>
        </row>
        <row r="74">
          <cell r="E74">
            <v>120827.62</v>
          </cell>
        </row>
        <row r="75">
          <cell r="A75" t="e">
            <v>#REF!</v>
          </cell>
          <cell r="E75">
            <v>76049.600000000006</v>
          </cell>
        </row>
        <row r="76">
          <cell r="A76" t="e">
            <v>#REF!</v>
          </cell>
          <cell r="E76">
            <v>1756.6</v>
          </cell>
        </row>
        <row r="77">
          <cell r="A77" t="e">
            <v>#REF!</v>
          </cell>
          <cell r="E77">
            <v>13459.11</v>
          </cell>
        </row>
        <row r="78">
          <cell r="E78">
            <v>1289085.8200000005</v>
          </cell>
        </row>
        <row r="79">
          <cell r="A79" t="e">
            <v>#REF!</v>
          </cell>
          <cell r="E79">
            <v>3980.22</v>
          </cell>
        </row>
        <row r="80">
          <cell r="A80" t="e">
            <v>#REF!</v>
          </cell>
          <cell r="E80">
            <v>483.09</v>
          </cell>
        </row>
        <row r="81">
          <cell r="E81">
            <v>4463.3099999999995</v>
          </cell>
        </row>
        <row r="82">
          <cell r="E82">
            <v>4510704.1800000006</v>
          </cell>
        </row>
        <row r="83">
          <cell r="A83" t="e">
            <v>#REF!</v>
          </cell>
          <cell r="E83">
            <v>13932</v>
          </cell>
        </row>
        <row r="84">
          <cell r="A84" t="e">
            <v>#REF!</v>
          </cell>
          <cell r="E84">
            <v>129685.5</v>
          </cell>
        </row>
        <row r="85">
          <cell r="A85" t="e">
            <v>#REF!</v>
          </cell>
          <cell r="E85">
            <v>95329.56</v>
          </cell>
        </row>
        <row r="86">
          <cell r="A86" t="e">
            <v>#REF!</v>
          </cell>
          <cell r="E86">
            <v>26033.62</v>
          </cell>
        </row>
        <row r="87">
          <cell r="A87" t="e">
            <v>#REF!</v>
          </cell>
          <cell r="E87">
            <v>251721.27</v>
          </cell>
        </row>
        <row r="88">
          <cell r="E88">
            <v>516701.94999999995</v>
          </cell>
        </row>
        <row r="89">
          <cell r="E89">
            <v>5027406.13</v>
          </cell>
        </row>
        <row r="90">
          <cell r="A90" t="e">
            <v>#REF!</v>
          </cell>
          <cell r="E90">
            <v>850.9</v>
          </cell>
        </row>
        <row r="91">
          <cell r="A91" t="e">
            <v>#REF!</v>
          </cell>
          <cell r="E91">
            <v>4750</v>
          </cell>
        </row>
        <row r="92">
          <cell r="A92" t="e">
            <v>#REF!</v>
          </cell>
          <cell r="E92">
            <v>1300</v>
          </cell>
        </row>
        <row r="93">
          <cell r="E93">
            <v>6900.9</v>
          </cell>
        </row>
        <row r="94">
          <cell r="A94" t="e">
            <v>#REF!</v>
          </cell>
          <cell r="E94">
            <v>276513</v>
          </cell>
        </row>
        <row r="95">
          <cell r="A95" t="e">
            <v>#REF!</v>
          </cell>
          <cell r="E95">
            <v>10670.4</v>
          </cell>
        </row>
        <row r="96">
          <cell r="E96">
            <v>287183.40000000002</v>
          </cell>
        </row>
        <row r="97">
          <cell r="A97" t="e">
            <v>#REF!</v>
          </cell>
          <cell r="E97">
            <v>1456.4</v>
          </cell>
        </row>
        <row r="98">
          <cell r="A98" t="e">
            <v>#REF!</v>
          </cell>
          <cell r="E98">
            <v>41131.449999999997</v>
          </cell>
        </row>
        <row r="99">
          <cell r="A99" t="e">
            <v>#REF!</v>
          </cell>
          <cell r="E99">
            <v>150441.91</v>
          </cell>
        </row>
        <row r="100">
          <cell r="A100" t="e">
            <v>#REF!</v>
          </cell>
          <cell r="E100">
            <v>12489.7</v>
          </cell>
        </row>
        <row r="101">
          <cell r="A101" t="e">
            <v>#REF!</v>
          </cell>
          <cell r="E101">
            <v>12532.3</v>
          </cell>
        </row>
        <row r="102">
          <cell r="E102">
            <v>4960.59</v>
          </cell>
        </row>
        <row r="103">
          <cell r="A103" t="e">
            <v>#REF!</v>
          </cell>
          <cell r="E103">
            <v>791</v>
          </cell>
        </row>
        <row r="104">
          <cell r="A104" t="e">
            <v>#REF!</v>
          </cell>
          <cell r="E104">
            <v>17707.23</v>
          </cell>
        </row>
        <row r="105">
          <cell r="A105" t="e">
            <v>#REF!</v>
          </cell>
          <cell r="E105">
            <v>5154.72</v>
          </cell>
        </row>
        <row r="106">
          <cell r="A106" t="e">
            <v>#REF!</v>
          </cell>
          <cell r="E106">
            <v>871.8</v>
          </cell>
        </row>
        <row r="107">
          <cell r="A107" t="e">
            <v>#REF!</v>
          </cell>
          <cell r="E107">
            <v>4340.62</v>
          </cell>
        </row>
        <row r="108">
          <cell r="A108" t="e">
            <v>#REF!</v>
          </cell>
          <cell r="E108">
            <v>4582.54</v>
          </cell>
        </row>
        <row r="109">
          <cell r="A109" t="e">
            <v>#REF!</v>
          </cell>
          <cell r="E109">
            <v>115272.1</v>
          </cell>
        </row>
        <row r="110">
          <cell r="A110" t="e">
            <v>#REF!</v>
          </cell>
          <cell r="E110">
            <v>4511.51</v>
          </cell>
        </row>
        <row r="111">
          <cell r="A111" t="e">
            <v>#REF!</v>
          </cell>
          <cell r="E111">
            <v>832.89</v>
          </cell>
        </row>
        <row r="112">
          <cell r="A112" t="e">
            <v>#REF!</v>
          </cell>
          <cell r="E112">
            <v>13987.98</v>
          </cell>
        </row>
        <row r="113">
          <cell r="A113" t="e">
            <v>#REF!</v>
          </cell>
          <cell r="E113">
            <v>654.5</v>
          </cell>
        </row>
        <row r="114">
          <cell r="E114">
            <v>391719.24</v>
          </cell>
        </row>
        <row r="115">
          <cell r="A115" t="e">
            <v>#REF!</v>
          </cell>
          <cell r="E115">
            <v>184970.65999999997</v>
          </cell>
        </row>
        <row r="116">
          <cell r="E116">
            <v>184970.65999999997</v>
          </cell>
        </row>
        <row r="117">
          <cell r="A117" t="e">
            <v>#REF!</v>
          </cell>
          <cell r="E117">
            <v>15504.45</v>
          </cell>
        </row>
        <row r="118">
          <cell r="A118" t="e">
            <v>#REF!</v>
          </cell>
          <cell r="E118">
            <v>36010.480000000003</v>
          </cell>
        </row>
        <row r="119">
          <cell r="A119" t="e">
            <v>#REF!</v>
          </cell>
          <cell r="E119">
            <v>493466.58</v>
          </cell>
        </row>
        <row r="120">
          <cell r="A120" t="e">
            <v>#REF!</v>
          </cell>
          <cell r="E120">
            <v>735.28</v>
          </cell>
        </row>
        <row r="121">
          <cell r="A121" t="e">
            <v>#REF!</v>
          </cell>
          <cell r="E121">
            <v>9427.4</v>
          </cell>
        </row>
        <row r="122">
          <cell r="E122">
            <v>555144.19000000006</v>
          </cell>
        </row>
        <row r="123">
          <cell r="A123" t="e">
            <v>#REF!</v>
          </cell>
          <cell r="E123">
            <v>630054.5</v>
          </cell>
        </row>
        <row r="124">
          <cell r="A124" t="e">
            <v>#REF!</v>
          </cell>
          <cell r="E124">
            <v>81350.69</v>
          </cell>
        </row>
        <row r="125">
          <cell r="A125" t="e">
            <v>#REF!</v>
          </cell>
          <cell r="E125">
            <v>193348.59</v>
          </cell>
        </row>
        <row r="126">
          <cell r="A126" t="e">
            <v>#REF!</v>
          </cell>
          <cell r="E126">
            <v>6897.5</v>
          </cell>
        </row>
        <row r="127">
          <cell r="A127" t="e">
            <v>#REF!</v>
          </cell>
          <cell r="E127">
            <v>804.26</v>
          </cell>
        </row>
        <row r="128">
          <cell r="A128" t="e">
            <v>#REF!</v>
          </cell>
          <cell r="E128">
            <v>1798.4</v>
          </cell>
        </row>
        <row r="129">
          <cell r="A129" t="e">
            <v>#REF!</v>
          </cell>
          <cell r="E129">
            <v>854988.34</v>
          </cell>
        </row>
        <row r="130">
          <cell r="A130" t="e">
            <v>#REF!</v>
          </cell>
          <cell r="E130">
            <v>15150</v>
          </cell>
        </row>
        <row r="131">
          <cell r="A131" t="e">
            <v>#REF!</v>
          </cell>
          <cell r="E131">
            <v>826594.52</v>
          </cell>
        </row>
        <row r="132">
          <cell r="A132" t="e">
            <v>#REF!</v>
          </cell>
          <cell r="E132">
            <v>9310.5</v>
          </cell>
        </row>
        <row r="133">
          <cell r="A133" t="e">
            <v>#REF!</v>
          </cell>
          <cell r="E133">
            <v>113400</v>
          </cell>
        </row>
        <row r="134">
          <cell r="A134" t="e">
            <v>#REF!</v>
          </cell>
          <cell r="E134">
            <v>16160</v>
          </cell>
        </row>
        <row r="135">
          <cell r="A135" t="e">
            <v>#REF!</v>
          </cell>
          <cell r="E135">
            <v>94167.6</v>
          </cell>
        </row>
        <row r="136">
          <cell r="A136" t="e">
            <v>#REF!</v>
          </cell>
          <cell r="E136">
            <v>43076.160000000003</v>
          </cell>
        </row>
        <row r="137">
          <cell r="A137" t="e">
            <v>#REF!</v>
          </cell>
          <cell r="E137">
            <v>1050</v>
          </cell>
        </row>
        <row r="138">
          <cell r="A138" t="e">
            <v>#REF!</v>
          </cell>
          <cell r="E138">
            <v>680</v>
          </cell>
        </row>
        <row r="139">
          <cell r="A139" t="e">
            <v>#REF!</v>
          </cell>
          <cell r="E139">
            <v>42138.61</v>
          </cell>
        </row>
        <row r="140">
          <cell r="A140" t="e">
            <v>#REF!</v>
          </cell>
          <cell r="E140">
            <v>320.12</v>
          </cell>
        </row>
        <row r="141">
          <cell r="A141" t="e">
            <v>#REF!</v>
          </cell>
          <cell r="E141">
            <v>467144.59</v>
          </cell>
        </row>
        <row r="142">
          <cell r="A142" t="e">
            <v>#REF!</v>
          </cell>
          <cell r="E142">
            <v>100</v>
          </cell>
        </row>
        <row r="143">
          <cell r="A143" t="e">
            <v>#REF!</v>
          </cell>
          <cell r="E143">
            <v>229104.59</v>
          </cell>
        </row>
        <row r="144">
          <cell r="E144">
            <v>3627638.9699999997</v>
          </cell>
        </row>
        <row r="145">
          <cell r="A145" t="e">
            <v>#REF!</v>
          </cell>
          <cell r="E145">
            <v>6055</v>
          </cell>
        </row>
        <row r="146">
          <cell r="A146" t="e">
            <v>#REF!</v>
          </cell>
          <cell r="E146">
            <v>157</v>
          </cell>
        </row>
        <row r="147">
          <cell r="A147" t="e">
            <v>#REF!</v>
          </cell>
          <cell r="E147">
            <v>86.08</v>
          </cell>
        </row>
        <row r="148">
          <cell r="A148" t="e">
            <v>#REF!</v>
          </cell>
          <cell r="E148">
            <v>87565.6</v>
          </cell>
        </row>
        <row r="149">
          <cell r="A149" t="e">
            <v>#REF!</v>
          </cell>
          <cell r="E149">
            <v>3390</v>
          </cell>
        </row>
        <row r="150">
          <cell r="A150" t="e">
            <v>#REF!</v>
          </cell>
          <cell r="E150">
            <v>9873.02</v>
          </cell>
        </row>
        <row r="151">
          <cell r="E151">
            <v>107126.70000000001</v>
          </cell>
        </row>
        <row r="152">
          <cell r="A152" t="e">
            <v>#REF!</v>
          </cell>
          <cell r="E152">
            <v>1355.45</v>
          </cell>
        </row>
        <row r="153">
          <cell r="A153" t="e">
            <v>#REF!</v>
          </cell>
          <cell r="E153">
            <v>2172.89</v>
          </cell>
        </row>
        <row r="154">
          <cell r="A154" t="e">
            <v>#REF!</v>
          </cell>
          <cell r="E154">
            <v>6042.64</v>
          </cell>
        </row>
        <row r="155">
          <cell r="A155" t="e">
            <v>#REF!</v>
          </cell>
          <cell r="E155">
            <v>6373.78</v>
          </cell>
        </row>
        <row r="156">
          <cell r="E156">
            <v>15944.759999999998</v>
          </cell>
        </row>
        <row r="157">
          <cell r="E157">
            <v>5169727.9200000009</v>
          </cell>
        </row>
        <row r="158">
          <cell r="A158" t="e">
            <v>#REF!</v>
          </cell>
          <cell r="E158">
            <v>34971</v>
          </cell>
        </row>
        <row r="159">
          <cell r="A159" t="e">
            <v>#REF!</v>
          </cell>
          <cell r="E159">
            <v>9383</v>
          </cell>
        </row>
        <row r="160">
          <cell r="A160" t="e">
            <v>#REF!</v>
          </cell>
          <cell r="E160">
            <v>1699</v>
          </cell>
        </row>
        <row r="161">
          <cell r="A161" t="e">
            <v>#REF!</v>
          </cell>
          <cell r="E161">
            <v>2612.1999999999998</v>
          </cell>
        </row>
        <row r="162">
          <cell r="A162" t="e">
            <v>#REF!</v>
          </cell>
          <cell r="E162">
            <v>42184.03</v>
          </cell>
        </row>
        <row r="163">
          <cell r="A163" t="e">
            <v>#REF!</v>
          </cell>
          <cell r="E163">
            <v>39988</v>
          </cell>
        </row>
        <row r="164">
          <cell r="A164" t="e">
            <v>#REF!</v>
          </cell>
          <cell r="E164">
            <v>18828.2</v>
          </cell>
        </row>
        <row r="165">
          <cell r="A165" t="e">
            <v>#REF!</v>
          </cell>
          <cell r="E165">
            <v>10370.9</v>
          </cell>
        </row>
        <row r="166">
          <cell r="A166" t="e">
            <v>#REF!</v>
          </cell>
          <cell r="E166">
            <v>71625.399999999994</v>
          </cell>
        </row>
        <row r="167">
          <cell r="A167" t="e">
            <v>#REF!</v>
          </cell>
          <cell r="E167">
            <v>23112.97</v>
          </cell>
        </row>
        <row r="168">
          <cell r="A168" t="e">
            <v>#REF!</v>
          </cell>
          <cell r="E168">
            <v>850</v>
          </cell>
        </row>
        <row r="169">
          <cell r="E169">
            <v>255624.69999999998</v>
          </cell>
        </row>
        <row r="170">
          <cell r="E170">
            <v>5425352.6200000001</v>
          </cell>
        </row>
        <row r="171">
          <cell r="A171" t="e">
            <v>#REF!</v>
          </cell>
          <cell r="E171">
            <v>96696.29</v>
          </cell>
        </row>
        <row r="172">
          <cell r="A172" t="e">
            <v>#REF!</v>
          </cell>
          <cell r="E172">
            <v>18.5</v>
          </cell>
        </row>
        <row r="173">
          <cell r="A173" t="e">
            <v>#REF!</v>
          </cell>
          <cell r="E173">
            <v>30841.22</v>
          </cell>
        </row>
        <row r="174">
          <cell r="E174">
            <v>127556.01</v>
          </cell>
        </row>
        <row r="175">
          <cell r="A175" t="e">
            <v>#REF!</v>
          </cell>
          <cell r="E175">
            <v>17819.45</v>
          </cell>
        </row>
        <row r="176">
          <cell r="E176">
            <v>145375.46</v>
          </cell>
        </row>
        <row r="177">
          <cell r="A177" t="e">
            <v>#REF!</v>
          </cell>
          <cell r="E177">
            <v>174046112.58000001</v>
          </cell>
        </row>
        <row r="178">
          <cell r="A178" t="e">
            <v>#REF!</v>
          </cell>
          <cell r="E178">
            <v>3896373.42</v>
          </cell>
        </row>
        <row r="179">
          <cell r="E179">
            <v>177942486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"/>
      <sheetName val="AP"/>
      <sheetName val="BA"/>
      <sheetName val="DF"/>
      <sheetName val="GO"/>
      <sheetName val="MA"/>
      <sheetName val="MG"/>
      <sheetName val="MT"/>
      <sheetName val="PA"/>
      <sheetName val="PI"/>
      <sheetName val="RO"/>
      <sheetName val="RR"/>
      <sheetName val="TO"/>
      <sheetName val="Cons"/>
      <sheetName val="T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6">
          <cell r="B206" t="e">
            <v>#REF!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showGridLines="0" tabSelected="1" zoomScale="85" zoomScaleNormal="85" zoomScaleSheetLayoutView="70" workbookViewId="0"/>
  </sheetViews>
  <sheetFormatPr defaultColWidth="9.109375" defaultRowHeight="10.199999999999999" x14ac:dyDescent="0.2"/>
  <cols>
    <col min="1" max="1" width="11.6640625" style="84" customWidth="1"/>
    <col min="2" max="2" width="7.88671875" style="84" bestFit="1" customWidth="1"/>
    <col min="3" max="3" width="99.109375" style="104" customWidth="1"/>
    <col min="4" max="4" width="6" style="104" customWidth="1"/>
    <col min="5" max="5" width="14.88671875" style="84" customWidth="1"/>
    <col min="6" max="6" width="22.6640625" style="84" customWidth="1"/>
    <col min="7" max="7" width="16.33203125" style="84" hidden="1" customWidth="1"/>
    <col min="8" max="8" width="18.88671875" style="84" bestFit="1" customWidth="1"/>
    <col min="9" max="11" width="18.6640625" style="84" customWidth="1"/>
    <col min="12" max="16384" width="9.109375" style="18"/>
  </cols>
  <sheetData>
    <row r="1" spans="1:11" s="5" customFormat="1" ht="13.2" x14ac:dyDescent="0.25">
      <c r="A1" s="1" t="s">
        <v>0</v>
      </c>
      <c r="B1" s="2"/>
      <c r="C1" s="1"/>
      <c r="D1" s="1"/>
      <c r="E1" s="3"/>
      <c r="F1" s="4"/>
      <c r="G1" s="4"/>
      <c r="H1" s="4"/>
      <c r="I1" s="4"/>
      <c r="J1" s="4"/>
      <c r="K1" s="4"/>
    </row>
    <row r="2" spans="1:11" s="5" customFormat="1" ht="13.2" x14ac:dyDescent="0.25">
      <c r="A2" s="1" t="s">
        <v>1</v>
      </c>
      <c r="B2" s="2"/>
      <c r="C2" s="1"/>
      <c r="D2" s="1"/>
      <c r="E2" s="1"/>
      <c r="F2" s="4"/>
      <c r="G2" s="4"/>
      <c r="H2" s="4"/>
      <c r="I2" s="4"/>
      <c r="J2" s="4"/>
      <c r="K2" s="4"/>
    </row>
    <row r="3" spans="1:11" s="5" customFormat="1" ht="13.2" x14ac:dyDescent="0.25">
      <c r="A3" s="1" t="s">
        <v>2</v>
      </c>
      <c r="B3" s="2"/>
      <c r="C3" s="1"/>
      <c r="D3" s="1"/>
      <c r="E3" s="1"/>
      <c r="F3" s="4"/>
      <c r="G3" s="4"/>
      <c r="H3" s="4"/>
      <c r="I3" s="4"/>
      <c r="J3" s="4"/>
      <c r="K3" s="4"/>
    </row>
    <row r="4" spans="1:11" s="5" customFormat="1" ht="13.2" x14ac:dyDescent="0.25">
      <c r="A4" s="106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s="5" customFormat="1" ht="13.2" x14ac:dyDescent="0.25">
      <c r="A5" s="107" t="s">
        <v>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s="5" customFormat="1" ht="13.2" x14ac:dyDescent="0.25">
      <c r="A6" s="107" t="s">
        <v>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s="5" customFormat="1" ht="13.2" x14ac:dyDescent="0.25">
      <c r="A7" s="4"/>
      <c r="B7" s="6"/>
      <c r="C7" s="7"/>
      <c r="D7" s="7"/>
      <c r="E7" s="8"/>
      <c r="F7" s="8"/>
      <c r="G7" s="8"/>
      <c r="H7" s="8"/>
      <c r="I7" s="8"/>
      <c r="J7" s="8"/>
      <c r="K7" s="8"/>
    </row>
    <row r="8" spans="1:11" s="10" customFormat="1" ht="21" customHeight="1" x14ac:dyDescent="0.25">
      <c r="A8" s="108" t="s">
        <v>6</v>
      </c>
      <c r="B8" s="110" t="s">
        <v>7</v>
      </c>
      <c r="C8" s="111"/>
      <c r="D8" s="114" t="s">
        <v>8</v>
      </c>
      <c r="E8" s="116" t="s">
        <v>9</v>
      </c>
      <c r="F8" s="9" t="s">
        <v>10</v>
      </c>
      <c r="G8" s="116" t="s">
        <v>11</v>
      </c>
      <c r="H8" s="108" t="s">
        <v>12</v>
      </c>
      <c r="I8" s="116" t="s">
        <v>13</v>
      </c>
      <c r="J8" s="116" t="s">
        <v>14</v>
      </c>
      <c r="K8" s="116" t="s">
        <v>15</v>
      </c>
    </row>
    <row r="9" spans="1:11" s="10" customFormat="1" ht="37.5" customHeight="1" x14ac:dyDescent="0.25">
      <c r="A9" s="109"/>
      <c r="B9" s="112"/>
      <c r="C9" s="113"/>
      <c r="D9" s="115"/>
      <c r="E9" s="117"/>
      <c r="F9" s="11" t="s">
        <v>16</v>
      </c>
      <c r="G9" s="109"/>
      <c r="H9" s="109"/>
      <c r="I9" s="109"/>
      <c r="J9" s="109"/>
      <c r="K9" s="109"/>
    </row>
    <row r="10" spans="1:11" ht="24.75" customHeight="1" x14ac:dyDescent="0.35">
      <c r="A10" s="118" t="s">
        <v>17</v>
      </c>
      <c r="B10" s="12" t="s">
        <v>18</v>
      </c>
      <c r="C10" s="13" t="s">
        <v>19</v>
      </c>
      <c r="D10" s="14" t="s">
        <v>20</v>
      </c>
      <c r="E10" s="15">
        <v>322100000</v>
      </c>
      <c r="F10" s="16">
        <v>46056485</v>
      </c>
      <c r="G10" s="16"/>
      <c r="H10" s="17">
        <f>E10+F10</f>
        <v>368156485</v>
      </c>
      <c r="I10" s="17">
        <v>367528058.54000002</v>
      </c>
      <c r="J10" s="16">
        <v>365708072.00999999</v>
      </c>
      <c r="K10" s="16">
        <v>361671278.50999999</v>
      </c>
    </row>
    <row r="11" spans="1:11" ht="24.75" customHeight="1" x14ac:dyDescent="0.25">
      <c r="A11" s="119"/>
      <c r="B11" s="12" t="s">
        <v>21</v>
      </c>
      <c r="C11" s="19" t="s">
        <v>22</v>
      </c>
      <c r="D11" s="20" t="s">
        <v>20</v>
      </c>
      <c r="E11" s="21">
        <v>1100000</v>
      </c>
      <c r="F11" s="22">
        <v>1300000</v>
      </c>
      <c r="G11" s="21"/>
      <c r="H11" s="17">
        <f>E11+F11</f>
        <v>2400000</v>
      </c>
      <c r="I11" s="17">
        <v>2310179.2999999998</v>
      </c>
      <c r="J11" s="17">
        <v>2310179.2999999998</v>
      </c>
      <c r="K11" s="17">
        <v>2310179.2999999998</v>
      </c>
    </row>
    <row r="12" spans="1:11" ht="24.75" customHeight="1" x14ac:dyDescent="0.25">
      <c r="A12" s="119"/>
      <c r="B12" s="121" t="s">
        <v>23</v>
      </c>
      <c r="C12" s="122"/>
      <c r="D12" s="122"/>
      <c r="E12" s="23">
        <f t="shared" ref="E12:F12" si="0">SUM(E10:E11)</f>
        <v>323200000</v>
      </c>
      <c r="F12" s="23">
        <f t="shared" si="0"/>
        <v>47356485</v>
      </c>
      <c r="G12" s="23">
        <f t="shared" ref="G12:K12" si="1">SUM(G10:G11)</f>
        <v>0</v>
      </c>
      <c r="H12" s="23">
        <f t="shared" si="1"/>
        <v>370556485</v>
      </c>
      <c r="I12" s="23">
        <f>SUM(I10:I11)</f>
        <v>369838237.84000003</v>
      </c>
      <c r="J12" s="23">
        <f t="shared" si="1"/>
        <v>368018251.31</v>
      </c>
      <c r="K12" s="23">
        <f t="shared" si="1"/>
        <v>363981457.81</v>
      </c>
    </row>
    <row r="13" spans="1:11" ht="24.75" customHeight="1" x14ac:dyDescent="0.35">
      <c r="A13" s="119"/>
      <c r="B13" s="123" t="s">
        <v>24</v>
      </c>
      <c r="C13" s="24" t="s">
        <v>25</v>
      </c>
      <c r="D13" s="20" t="s">
        <v>20</v>
      </c>
      <c r="E13" s="25">
        <v>1265500000</v>
      </c>
      <c r="F13" s="16">
        <v>120391766</v>
      </c>
      <c r="G13" s="16"/>
      <c r="H13" s="17">
        <f t="shared" ref="H13:H15" si="2">E13+F13</f>
        <v>1385891766</v>
      </c>
      <c r="I13" s="17">
        <v>1385277079.4300001</v>
      </c>
      <c r="J13" s="17">
        <v>1383119815.74</v>
      </c>
      <c r="K13" s="17">
        <v>1361535075.8900001</v>
      </c>
    </row>
    <row r="14" spans="1:11" ht="24.75" customHeight="1" x14ac:dyDescent="0.35">
      <c r="A14" s="119"/>
      <c r="B14" s="124"/>
      <c r="C14" s="26" t="s">
        <v>26</v>
      </c>
      <c r="D14" s="27" t="s">
        <v>20</v>
      </c>
      <c r="E14" s="25">
        <v>0</v>
      </c>
      <c r="F14" s="16">
        <v>52000000</v>
      </c>
      <c r="G14" s="16"/>
      <c r="H14" s="17">
        <f t="shared" si="2"/>
        <v>52000000</v>
      </c>
      <c r="I14" s="17">
        <v>52000000</v>
      </c>
      <c r="J14" s="17">
        <v>52000000</v>
      </c>
      <c r="K14" s="17">
        <v>52000000</v>
      </c>
    </row>
    <row r="15" spans="1:11" s="31" customFormat="1" ht="33.75" customHeight="1" x14ac:dyDescent="0.35">
      <c r="A15" s="119"/>
      <c r="B15" s="28" t="s">
        <v>27</v>
      </c>
      <c r="C15" s="29" t="s">
        <v>28</v>
      </c>
      <c r="D15" s="20" t="s">
        <v>20</v>
      </c>
      <c r="E15" s="30">
        <v>251000000</v>
      </c>
      <c r="F15" s="16">
        <v>12257610</v>
      </c>
      <c r="G15" s="16"/>
      <c r="H15" s="17">
        <f t="shared" si="2"/>
        <v>263257610</v>
      </c>
      <c r="I15" s="17">
        <v>260716862.75999999</v>
      </c>
      <c r="J15" s="17">
        <v>260703462.75999999</v>
      </c>
      <c r="K15" s="17">
        <v>260703462.75999999</v>
      </c>
    </row>
    <row r="16" spans="1:11" s="31" customFormat="1" ht="24.75" customHeight="1" x14ac:dyDescent="0.25">
      <c r="A16" s="120"/>
      <c r="B16" s="125" t="s">
        <v>29</v>
      </c>
      <c r="C16" s="126"/>
      <c r="D16" s="126"/>
      <c r="E16" s="32">
        <f t="shared" ref="E16:K16" si="3">SUM(E13:E15)</f>
        <v>1516500000</v>
      </c>
      <c r="F16" s="32">
        <f t="shared" si="3"/>
        <v>184649376</v>
      </c>
      <c r="G16" s="32">
        <f t="shared" si="3"/>
        <v>0</v>
      </c>
      <c r="H16" s="32">
        <f t="shared" si="3"/>
        <v>1701149376</v>
      </c>
      <c r="I16" s="32">
        <f>SUM(I13:I15)</f>
        <v>1697993942.1900001</v>
      </c>
      <c r="J16" s="32">
        <f t="shared" si="3"/>
        <v>1695823278.5</v>
      </c>
      <c r="K16" s="32">
        <f t="shared" si="3"/>
        <v>1674238538.6500001</v>
      </c>
    </row>
    <row r="17" spans="1:11" ht="24.75" customHeight="1" x14ac:dyDescent="0.25">
      <c r="A17" s="118" t="s">
        <v>30</v>
      </c>
      <c r="B17" s="123" t="s">
        <v>31</v>
      </c>
      <c r="C17" s="128" t="s">
        <v>32</v>
      </c>
      <c r="D17" s="20" t="s">
        <v>33</v>
      </c>
      <c r="E17" s="17">
        <v>75268193</v>
      </c>
      <c r="F17" s="33">
        <v>29533672</v>
      </c>
      <c r="G17" s="16"/>
      <c r="H17" s="17">
        <f t="shared" ref="H17:H76" si="4">E17+F17</f>
        <v>104801865</v>
      </c>
      <c r="I17" s="17">
        <v>104801863.56</v>
      </c>
      <c r="J17" s="17">
        <v>89093029.530000001</v>
      </c>
      <c r="K17" s="17">
        <v>87482446.040000007</v>
      </c>
    </row>
    <row r="18" spans="1:11" ht="24.75" customHeight="1" x14ac:dyDescent="0.25">
      <c r="A18" s="119"/>
      <c r="B18" s="127"/>
      <c r="C18" s="129"/>
      <c r="D18" s="27" t="s">
        <v>34</v>
      </c>
      <c r="E18" s="17">
        <v>78000</v>
      </c>
      <c r="F18" s="34">
        <v>0</v>
      </c>
      <c r="G18" s="16"/>
      <c r="H18" s="17">
        <f t="shared" si="4"/>
        <v>78000</v>
      </c>
      <c r="I18" s="16">
        <v>516.35</v>
      </c>
      <c r="J18" s="16">
        <v>516.35</v>
      </c>
      <c r="K18" s="16">
        <v>516.35</v>
      </c>
    </row>
    <row r="19" spans="1:11" ht="24.75" customHeight="1" x14ac:dyDescent="0.25">
      <c r="A19" s="119"/>
      <c r="B19" s="124"/>
      <c r="C19" s="35" t="s">
        <v>35</v>
      </c>
      <c r="D19" s="36" t="s">
        <v>33</v>
      </c>
      <c r="E19" s="17">
        <v>171000</v>
      </c>
      <c r="F19" s="37">
        <v>-102028</v>
      </c>
      <c r="G19" s="17"/>
      <c r="H19" s="17">
        <f t="shared" si="4"/>
        <v>68972</v>
      </c>
      <c r="I19" s="16">
        <v>45856</v>
      </c>
      <c r="J19" s="16">
        <v>0</v>
      </c>
      <c r="K19" s="16">
        <v>0</v>
      </c>
    </row>
    <row r="20" spans="1:11" ht="24.75" customHeight="1" x14ac:dyDescent="0.25">
      <c r="A20" s="119"/>
      <c r="B20" s="123" t="s">
        <v>36</v>
      </c>
      <c r="C20" s="35" t="s">
        <v>37</v>
      </c>
      <c r="D20" s="38" t="s">
        <v>33</v>
      </c>
      <c r="E20" s="17">
        <v>7350829</v>
      </c>
      <c r="F20" s="17">
        <v>2307755</v>
      </c>
      <c r="G20" s="17"/>
      <c r="H20" s="17">
        <f t="shared" si="4"/>
        <v>9658584</v>
      </c>
      <c r="I20" s="17">
        <v>9528208.1400000006</v>
      </c>
      <c r="J20" s="17">
        <v>9427415.4000000004</v>
      </c>
      <c r="K20" s="17">
        <v>9427415.4000000004</v>
      </c>
    </row>
    <row r="21" spans="1:11" ht="24.75" customHeight="1" x14ac:dyDescent="0.25">
      <c r="A21" s="119"/>
      <c r="B21" s="127"/>
      <c r="C21" s="39" t="s">
        <v>38</v>
      </c>
      <c r="D21" s="38" t="s">
        <v>33</v>
      </c>
      <c r="E21" s="17">
        <v>2218704</v>
      </c>
      <c r="F21" s="37">
        <v>-957755</v>
      </c>
      <c r="G21" s="17"/>
      <c r="H21" s="17">
        <f t="shared" si="4"/>
        <v>1260949</v>
      </c>
      <c r="I21" s="17">
        <v>1228458.6000000001</v>
      </c>
      <c r="J21" s="17">
        <v>1152233.82</v>
      </c>
      <c r="K21" s="17">
        <v>1152233.82</v>
      </c>
    </row>
    <row r="22" spans="1:11" ht="24.75" customHeight="1" x14ac:dyDescent="0.25">
      <c r="A22" s="119"/>
      <c r="B22" s="127"/>
      <c r="C22" s="39" t="s">
        <v>39</v>
      </c>
      <c r="D22" s="20" t="s">
        <v>33</v>
      </c>
      <c r="E22" s="17">
        <v>66564607</v>
      </c>
      <c r="F22" s="16">
        <v>13050000</v>
      </c>
      <c r="G22" s="16"/>
      <c r="H22" s="17">
        <f t="shared" si="4"/>
        <v>79614607</v>
      </c>
      <c r="I22" s="17">
        <v>79199820.560000002</v>
      </c>
      <c r="J22" s="17">
        <v>79084781.519999996</v>
      </c>
      <c r="K22" s="17">
        <v>79084781.519999996</v>
      </c>
    </row>
    <row r="23" spans="1:11" ht="24.75" customHeight="1" x14ac:dyDescent="0.35">
      <c r="A23" s="120"/>
      <c r="B23" s="124"/>
      <c r="C23" s="39" t="s">
        <v>40</v>
      </c>
      <c r="D23" s="20" t="s">
        <v>33</v>
      </c>
      <c r="E23" s="40">
        <v>543975</v>
      </c>
      <c r="F23" s="16">
        <v>0</v>
      </c>
      <c r="G23" s="16"/>
      <c r="H23" s="17">
        <f t="shared" si="4"/>
        <v>543975</v>
      </c>
      <c r="I23" s="17">
        <v>386754.74</v>
      </c>
      <c r="J23" s="17">
        <v>386754.74</v>
      </c>
      <c r="K23" s="17">
        <v>386754.74</v>
      </c>
    </row>
    <row r="24" spans="1:11" ht="24.75" hidden="1" customHeight="1" x14ac:dyDescent="0.25">
      <c r="A24" s="41" t="s">
        <v>41</v>
      </c>
      <c r="B24" s="28" t="s">
        <v>42</v>
      </c>
      <c r="C24" s="42" t="s">
        <v>43</v>
      </c>
      <c r="D24" s="20" t="s">
        <v>33</v>
      </c>
      <c r="E24" s="16"/>
      <c r="F24" s="16"/>
      <c r="G24" s="16"/>
      <c r="H24" s="17">
        <f t="shared" si="4"/>
        <v>0</v>
      </c>
      <c r="I24" s="17"/>
      <c r="J24" s="16"/>
      <c r="K24" s="16"/>
    </row>
    <row r="25" spans="1:11" ht="24.75" customHeight="1" x14ac:dyDescent="0.25">
      <c r="A25" s="130" t="s">
        <v>44</v>
      </c>
      <c r="B25" s="28" t="s">
        <v>45</v>
      </c>
      <c r="C25" s="39" t="s">
        <v>46</v>
      </c>
      <c r="D25" s="27" t="s">
        <v>33</v>
      </c>
      <c r="E25" s="17">
        <v>0</v>
      </c>
      <c r="F25" s="17">
        <v>76251860</v>
      </c>
      <c r="G25" s="17"/>
      <c r="H25" s="17">
        <f t="shared" si="4"/>
        <v>76251860</v>
      </c>
      <c r="I25" s="17">
        <v>75861196.959999993</v>
      </c>
      <c r="J25" s="17">
        <v>72948151.260000005</v>
      </c>
      <c r="K25" s="17">
        <v>69304413.090000004</v>
      </c>
    </row>
    <row r="26" spans="1:11" ht="31.5" customHeight="1" x14ac:dyDescent="0.25">
      <c r="A26" s="131"/>
      <c r="B26" s="28" t="s">
        <v>47</v>
      </c>
      <c r="C26" s="39" t="s">
        <v>48</v>
      </c>
      <c r="D26" s="20" t="s">
        <v>33</v>
      </c>
      <c r="E26" s="17">
        <v>0</v>
      </c>
      <c r="F26" s="17">
        <v>8753184</v>
      </c>
      <c r="G26" s="17"/>
      <c r="H26" s="17">
        <f t="shared" si="4"/>
        <v>8753184</v>
      </c>
      <c r="I26" s="17">
        <v>8520557.6199999992</v>
      </c>
      <c r="J26" s="17">
        <v>7924345.5499999998</v>
      </c>
      <c r="K26" s="17">
        <v>7630512.8099999996</v>
      </c>
    </row>
    <row r="27" spans="1:11" ht="24.75" hidden="1" customHeight="1" x14ac:dyDescent="0.25">
      <c r="A27" s="132" t="s">
        <v>49</v>
      </c>
      <c r="B27" s="123" t="s">
        <v>50</v>
      </c>
      <c r="C27" s="128" t="s">
        <v>51</v>
      </c>
      <c r="D27" s="38" t="s">
        <v>33</v>
      </c>
      <c r="E27" s="17"/>
      <c r="F27" s="43"/>
      <c r="G27" s="17"/>
      <c r="H27" s="17">
        <f t="shared" si="4"/>
        <v>0</v>
      </c>
      <c r="I27" s="17"/>
      <c r="J27" s="16"/>
      <c r="K27" s="16"/>
    </row>
    <row r="28" spans="1:11" ht="24.75" hidden="1" customHeight="1" x14ac:dyDescent="0.25">
      <c r="A28" s="133"/>
      <c r="B28" s="127"/>
      <c r="C28" s="135"/>
      <c r="D28" s="38" t="s">
        <v>34</v>
      </c>
      <c r="E28" s="17"/>
      <c r="F28" s="43"/>
      <c r="G28" s="17"/>
      <c r="H28" s="17">
        <f t="shared" si="4"/>
        <v>0</v>
      </c>
      <c r="I28" s="17"/>
      <c r="J28" s="16"/>
      <c r="K28" s="16"/>
    </row>
    <row r="29" spans="1:11" ht="24.75" customHeight="1" x14ac:dyDescent="0.25">
      <c r="A29" s="133"/>
      <c r="B29" s="123" t="s">
        <v>52</v>
      </c>
      <c r="C29" s="128" t="s">
        <v>53</v>
      </c>
      <c r="D29" s="20" t="s">
        <v>33</v>
      </c>
      <c r="E29" s="17">
        <v>118403619</v>
      </c>
      <c r="F29" s="44">
        <v>-31006666</v>
      </c>
      <c r="G29" s="17"/>
      <c r="H29" s="17">
        <f t="shared" si="4"/>
        <v>87396953</v>
      </c>
      <c r="I29" s="17">
        <v>86225266.180000007</v>
      </c>
      <c r="J29" s="17">
        <v>80841475.019999996</v>
      </c>
      <c r="K29" s="17">
        <v>79645677.560000002</v>
      </c>
    </row>
    <row r="30" spans="1:11" ht="24.75" customHeight="1" x14ac:dyDescent="0.25">
      <c r="A30" s="133"/>
      <c r="B30" s="127"/>
      <c r="C30" s="135"/>
      <c r="D30" s="20" t="s">
        <v>34</v>
      </c>
      <c r="E30" s="17">
        <v>15439100</v>
      </c>
      <c r="F30" s="16">
        <v>-9138362</v>
      </c>
      <c r="G30" s="16"/>
      <c r="H30" s="17">
        <f t="shared" si="4"/>
        <v>6300738</v>
      </c>
      <c r="I30" s="17">
        <v>6180387.0599999996</v>
      </c>
      <c r="J30" s="17">
        <v>4265571.5999999996</v>
      </c>
      <c r="K30" s="17">
        <v>4110181.49</v>
      </c>
    </row>
    <row r="31" spans="1:11" ht="24.75" customHeight="1" x14ac:dyDescent="0.25">
      <c r="A31" s="133"/>
      <c r="B31" s="127"/>
      <c r="C31" s="128" t="s">
        <v>54</v>
      </c>
      <c r="D31" s="27" t="s">
        <v>33</v>
      </c>
      <c r="E31" s="17">
        <v>0</v>
      </c>
      <c r="F31" s="16">
        <v>26252988.350000001</v>
      </c>
      <c r="G31" s="16"/>
      <c r="H31" s="17">
        <f t="shared" si="4"/>
        <v>26252988.350000001</v>
      </c>
      <c r="I31" s="17">
        <v>26252988.350000001</v>
      </c>
      <c r="J31" s="17">
        <v>15993969.199999999</v>
      </c>
      <c r="K31" s="17">
        <v>14270641.039999999</v>
      </c>
    </row>
    <row r="32" spans="1:11" ht="24.75" customHeight="1" x14ac:dyDescent="0.25">
      <c r="A32" s="133"/>
      <c r="B32" s="127"/>
      <c r="C32" s="135"/>
      <c r="D32" s="27" t="s">
        <v>34</v>
      </c>
      <c r="E32" s="17">
        <v>0</v>
      </c>
      <c r="F32" s="16">
        <v>9954148.8000000007</v>
      </c>
      <c r="G32" s="16"/>
      <c r="H32" s="17">
        <f t="shared" si="4"/>
        <v>9954148.8000000007</v>
      </c>
      <c r="I32" s="17">
        <v>9954148.8000000007</v>
      </c>
      <c r="J32" s="17">
        <v>9954148.8000000007</v>
      </c>
      <c r="K32" s="17">
        <v>9570912.8000000007</v>
      </c>
    </row>
    <row r="33" spans="1:11" ht="24.75" customHeight="1" x14ac:dyDescent="0.25">
      <c r="A33" s="133"/>
      <c r="B33" s="127"/>
      <c r="C33" s="35" t="s">
        <v>55</v>
      </c>
      <c r="D33" s="38" t="s">
        <v>33</v>
      </c>
      <c r="E33" s="17">
        <v>1446006</v>
      </c>
      <c r="F33" s="17">
        <v>815974</v>
      </c>
      <c r="G33" s="17"/>
      <c r="H33" s="17">
        <f t="shared" si="4"/>
        <v>2261980</v>
      </c>
      <c r="I33" s="17">
        <v>2219010.0099999998</v>
      </c>
      <c r="J33" s="17">
        <v>2217539.83</v>
      </c>
      <c r="K33" s="17">
        <v>2198078.09</v>
      </c>
    </row>
    <row r="34" spans="1:11" ht="24.75" hidden="1" customHeight="1" x14ac:dyDescent="0.25">
      <c r="A34" s="133"/>
      <c r="B34" s="127"/>
      <c r="C34" s="138" t="s">
        <v>56</v>
      </c>
      <c r="D34" s="38" t="s">
        <v>33</v>
      </c>
      <c r="E34" s="17"/>
      <c r="F34" s="16"/>
      <c r="G34" s="16"/>
      <c r="H34" s="17">
        <f t="shared" si="4"/>
        <v>0</v>
      </c>
      <c r="I34" s="17"/>
      <c r="J34" s="16"/>
      <c r="K34" s="16"/>
    </row>
    <row r="35" spans="1:11" ht="27.75" customHeight="1" x14ac:dyDescent="0.25">
      <c r="A35" s="133"/>
      <c r="B35" s="127"/>
      <c r="C35" s="139"/>
      <c r="D35" s="38" t="s">
        <v>34</v>
      </c>
      <c r="E35" s="17">
        <v>838323</v>
      </c>
      <c r="F35" s="16">
        <v>-4473</v>
      </c>
      <c r="G35" s="16"/>
      <c r="H35" s="17">
        <f t="shared" si="4"/>
        <v>833850</v>
      </c>
      <c r="I35" s="17">
        <v>833850</v>
      </c>
      <c r="J35" s="17">
        <v>833850</v>
      </c>
      <c r="K35" s="17">
        <v>684639.9</v>
      </c>
    </row>
    <row r="36" spans="1:11" ht="24.75" customHeight="1" x14ac:dyDescent="0.25">
      <c r="A36" s="133"/>
      <c r="B36" s="127"/>
      <c r="C36" s="138" t="s">
        <v>57</v>
      </c>
      <c r="D36" s="36" t="s">
        <v>33</v>
      </c>
      <c r="E36" s="17">
        <v>14431502</v>
      </c>
      <c r="F36" s="17">
        <v>-1338168</v>
      </c>
      <c r="G36" s="17"/>
      <c r="H36" s="17">
        <f t="shared" si="4"/>
        <v>13093334</v>
      </c>
      <c r="I36" s="17">
        <v>13093331.82</v>
      </c>
      <c r="J36" s="17">
        <v>12632886.859999999</v>
      </c>
      <c r="K36" s="17">
        <v>11858211.859999999</v>
      </c>
    </row>
    <row r="37" spans="1:11" ht="27.75" customHeight="1" x14ac:dyDescent="0.25">
      <c r="A37" s="133"/>
      <c r="B37" s="127"/>
      <c r="C37" s="139"/>
      <c r="D37" s="36" t="s">
        <v>34</v>
      </c>
      <c r="E37" s="17">
        <v>6277938</v>
      </c>
      <c r="F37" s="17">
        <v>1645749</v>
      </c>
      <c r="G37" s="17"/>
      <c r="H37" s="17">
        <f t="shared" si="4"/>
        <v>7923687</v>
      </c>
      <c r="I37" s="17">
        <v>7923685.9000000004</v>
      </c>
      <c r="J37" s="17">
        <v>7892367.9000000004</v>
      </c>
      <c r="K37" s="17">
        <v>7862380.7999999998</v>
      </c>
    </row>
    <row r="38" spans="1:11" ht="27.75" customHeight="1" x14ac:dyDescent="0.25">
      <c r="A38" s="133"/>
      <c r="B38" s="127"/>
      <c r="C38" s="45" t="s">
        <v>58</v>
      </c>
      <c r="D38" s="36" t="s">
        <v>33</v>
      </c>
      <c r="E38" s="17">
        <v>30190492</v>
      </c>
      <c r="F38" s="17">
        <v>0</v>
      </c>
      <c r="G38" s="17"/>
      <c r="H38" s="17">
        <f t="shared" si="4"/>
        <v>30190492</v>
      </c>
      <c r="I38" s="17">
        <v>30190492</v>
      </c>
      <c r="J38" s="17">
        <v>30022282.460000001</v>
      </c>
      <c r="K38" s="17">
        <v>29698067.989999998</v>
      </c>
    </row>
    <row r="39" spans="1:11" ht="27.75" customHeight="1" x14ac:dyDescent="0.25">
      <c r="A39" s="133"/>
      <c r="B39" s="127"/>
      <c r="C39" s="138" t="s">
        <v>59</v>
      </c>
      <c r="D39" s="36" t="s">
        <v>33</v>
      </c>
      <c r="E39" s="17">
        <v>43565474</v>
      </c>
      <c r="F39" s="17">
        <v>-15521686</v>
      </c>
      <c r="G39" s="17"/>
      <c r="H39" s="17">
        <f t="shared" si="4"/>
        <v>28043788</v>
      </c>
      <c r="I39" s="17">
        <v>27988893.02</v>
      </c>
      <c r="J39" s="17">
        <v>27870680.489999998</v>
      </c>
      <c r="K39" s="17">
        <v>27687237.129999999</v>
      </c>
    </row>
    <row r="40" spans="1:11" ht="27.75" customHeight="1" x14ac:dyDescent="0.25">
      <c r="A40" s="133"/>
      <c r="B40" s="127"/>
      <c r="C40" s="139"/>
      <c r="D40" s="36" t="s">
        <v>34</v>
      </c>
      <c r="E40" s="17">
        <v>3232033</v>
      </c>
      <c r="F40" s="17">
        <v>286983</v>
      </c>
      <c r="G40" s="17"/>
      <c r="H40" s="17">
        <f t="shared" si="4"/>
        <v>3519016</v>
      </c>
      <c r="I40" s="17">
        <v>3519015.6</v>
      </c>
      <c r="J40" s="17">
        <v>1631851.6</v>
      </c>
      <c r="K40" s="17">
        <v>1554554.38</v>
      </c>
    </row>
    <row r="41" spans="1:11" ht="27.75" customHeight="1" x14ac:dyDescent="0.25">
      <c r="A41" s="133"/>
      <c r="B41" s="127"/>
      <c r="C41" s="46" t="s">
        <v>60</v>
      </c>
      <c r="D41" s="36" t="s">
        <v>33</v>
      </c>
      <c r="E41" s="17">
        <v>309381</v>
      </c>
      <c r="F41" s="17">
        <v>259935</v>
      </c>
      <c r="G41" s="17"/>
      <c r="H41" s="17">
        <f t="shared" si="4"/>
        <v>569316</v>
      </c>
      <c r="I41" s="17">
        <v>565588.15</v>
      </c>
      <c r="J41" s="17">
        <v>565588.15</v>
      </c>
      <c r="K41" s="17">
        <v>565502.51</v>
      </c>
    </row>
    <row r="42" spans="1:11" ht="27.75" hidden="1" customHeight="1" x14ac:dyDescent="0.25">
      <c r="A42" s="133"/>
      <c r="B42" s="127"/>
      <c r="C42" s="140" t="s">
        <v>61</v>
      </c>
      <c r="D42" s="36" t="s">
        <v>33</v>
      </c>
      <c r="E42" s="17"/>
      <c r="F42" s="17"/>
      <c r="G42" s="17"/>
      <c r="H42" s="17">
        <f t="shared" si="4"/>
        <v>0</v>
      </c>
      <c r="I42" s="17"/>
      <c r="J42" s="16"/>
      <c r="K42" s="16"/>
    </row>
    <row r="43" spans="1:11" ht="27.75" customHeight="1" x14ac:dyDescent="0.25">
      <c r="A43" s="133"/>
      <c r="B43" s="127"/>
      <c r="C43" s="141"/>
      <c r="D43" s="27" t="s">
        <v>34</v>
      </c>
      <c r="E43" s="16">
        <v>1197604</v>
      </c>
      <c r="F43" s="16">
        <v>6128581</v>
      </c>
      <c r="G43" s="16"/>
      <c r="H43" s="17">
        <f t="shared" si="4"/>
        <v>7326185</v>
      </c>
      <c r="I43" s="17">
        <v>7326185</v>
      </c>
      <c r="J43" s="17">
        <v>6798253</v>
      </c>
      <c r="K43" s="17">
        <v>6458402.2999999998</v>
      </c>
    </row>
    <row r="44" spans="1:11" ht="27.75" customHeight="1" x14ac:dyDescent="0.25">
      <c r="A44" s="133"/>
      <c r="B44" s="123" t="s">
        <v>62</v>
      </c>
      <c r="C44" s="46" t="s">
        <v>63</v>
      </c>
      <c r="D44" s="27" t="s">
        <v>33</v>
      </c>
      <c r="E44" s="17">
        <v>59880</v>
      </c>
      <c r="F44" s="37">
        <v>-59880</v>
      </c>
      <c r="G44" s="17"/>
      <c r="H44" s="17">
        <f t="shared" si="4"/>
        <v>0</v>
      </c>
      <c r="I44" s="16">
        <v>0</v>
      </c>
      <c r="J44" s="16">
        <v>0</v>
      </c>
      <c r="K44" s="16">
        <v>0</v>
      </c>
    </row>
    <row r="45" spans="1:11" ht="27.75" customHeight="1" x14ac:dyDescent="0.25">
      <c r="A45" s="133"/>
      <c r="B45" s="124"/>
      <c r="C45" s="46" t="s">
        <v>64</v>
      </c>
      <c r="D45" s="36" t="s">
        <v>33</v>
      </c>
      <c r="E45" s="17">
        <v>353293</v>
      </c>
      <c r="F45" s="47">
        <v>-93000</v>
      </c>
      <c r="G45" s="17"/>
      <c r="H45" s="17">
        <f t="shared" si="4"/>
        <v>260293</v>
      </c>
      <c r="I45" s="17">
        <v>260293</v>
      </c>
      <c r="J45" s="17">
        <v>244803.58</v>
      </c>
      <c r="K45" s="17">
        <v>244803.58</v>
      </c>
    </row>
    <row r="46" spans="1:11" ht="27.75" hidden="1" customHeight="1" x14ac:dyDescent="0.25">
      <c r="A46" s="133"/>
      <c r="B46" s="48" t="s">
        <v>65</v>
      </c>
      <c r="C46" s="49" t="s">
        <v>66</v>
      </c>
      <c r="D46" s="20" t="s">
        <v>33</v>
      </c>
      <c r="E46" s="16"/>
      <c r="F46" s="50"/>
      <c r="G46" s="16"/>
      <c r="H46" s="17">
        <f t="shared" si="4"/>
        <v>0</v>
      </c>
      <c r="I46" s="17"/>
      <c r="J46" s="16"/>
      <c r="K46" s="16"/>
    </row>
    <row r="47" spans="1:11" ht="27" customHeight="1" x14ac:dyDescent="0.35">
      <c r="A47" s="133"/>
      <c r="B47" s="142" t="s">
        <v>65</v>
      </c>
      <c r="C47" s="45" t="s">
        <v>67</v>
      </c>
      <c r="D47" s="38" t="s">
        <v>34</v>
      </c>
      <c r="E47" s="51">
        <v>5550893</v>
      </c>
      <c r="F47" s="17">
        <v>1309442</v>
      </c>
      <c r="G47" s="17"/>
      <c r="H47" s="17">
        <f t="shared" si="4"/>
        <v>6860335</v>
      </c>
      <c r="I47" s="17">
        <v>6565309.6200000001</v>
      </c>
      <c r="J47" s="17">
        <v>86196.27</v>
      </c>
      <c r="K47" s="17">
        <v>86196.27</v>
      </c>
    </row>
    <row r="48" spans="1:11" ht="27" customHeight="1" x14ac:dyDescent="0.35">
      <c r="A48" s="133"/>
      <c r="B48" s="142"/>
      <c r="C48" s="35" t="s">
        <v>68</v>
      </c>
      <c r="D48" s="52" t="s">
        <v>34</v>
      </c>
      <c r="E48" s="53">
        <v>548902</v>
      </c>
      <c r="F48" s="17">
        <v>-96899</v>
      </c>
      <c r="G48" s="17"/>
      <c r="H48" s="17">
        <f t="shared" si="4"/>
        <v>452003</v>
      </c>
      <c r="I48" s="17">
        <v>452002.5</v>
      </c>
      <c r="J48" s="17">
        <v>3096.62</v>
      </c>
      <c r="K48" s="17">
        <v>3096.62</v>
      </c>
    </row>
    <row r="49" spans="1:11" ht="27" customHeight="1" x14ac:dyDescent="0.35">
      <c r="A49" s="133"/>
      <c r="B49" s="142"/>
      <c r="C49" s="35" t="s">
        <v>69</v>
      </c>
      <c r="D49" s="36" t="s">
        <v>34</v>
      </c>
      <c r="E49" s="54">
        <v>405189</v>
      </c>
      <c r="F49" s="55">
        <v>-399540</v>
      </c>
      <c r="G49" s="17"/>
      <c r="H49" s="17">
        <f t="shared" si="4"/>
        <v>5649</v>
      </c>
      <c r="I49" s="16">
        <v>5648.54</v>
      </c>
      <c r="J49" s="16">
        <v>0</v>
      </c>
      <c r="K49" s="16">
        <v>0</v>
      </c>
    </row>
    <row r="50" spans="1:11" ht="27" customHeight="1" x14ac:dyDescent="0.35">
      <c r="A50" s="133"/>
      <c r="B50" s="142"/>
      <c r="C50" s="35" t="s">
        <v>70</v>
      </c>
      <c r="D50" s="52" t="s">
        <v>34</v>
      </c>
      <c r="E50" s="56">
        <v>1649556</v>
      </c>
      <c r="F50" s="17">
        <v>-299549</v>
      </c>
      <c r="G50" s="17"/>
      <c r="H50" s="17">
        <f t="shared" si="4"/>
        <v>1350007</v>
      </c>
      <c r="I50" s="17">
        <v>1259771.28</v>
      </c>
      <c r="J50" s="17">
        <v>53412.86</v>
      </c>
      <c r="K50" s="17">
        <v>46806.54</v>
      </c>
    </row>
    <row r="51" spans="1:11" ht="27" customHeight="1" x14ac:dyDescent="0.35">
      <c r="A51" s="133"/>
      <c r="B51" s="142"/>
      <c r="C51" s="45" t="s">
        <v>71</v>
      </c>
      <c r="D51" s="38" t="s">
        <v>34</v>
      </c>
      <c r="E51" s="57">
        <v>351297</v>
      </c>
      <c r="F51" s="58">
        <v>358145</v>
      </c>
      <c r="G51" s="16"/>
      <c r="H51" s="17">
        <f t="shared" si="4"/>
        <v>709442</v>
      </c>
      <c r="I51" s="17">
        <v>709441.95</v>
      </c>
      <c r="J51" s="17">
        <v>22622.26</v>
      </c>
      <c r="K51" s="17">
        <v>22448.54</v>
      </c>
    </row>
    <row r="52" spans="1:11" ht="27" customHeight="1" x14ac:dyDescent="0.35">
      <c r="A52" s="133"/>
      <c r="B52" s="142"/>
      <c r="C52" s="45" t="s">
        <v>72</v>
      </c>
      <c r="D52" s="52" t="s">
        <v>34</v>
      </c>
      <c r="E52" s="59">
        <v>1324350</v>
      </c>
      <c r="F52" s="17">
        <v>-797350</v>
      </c>
      <c r="G52" s="17"/>
      <c r="H52" s="17">
        <f t="shared" si="4"/>
        <v>527000</v>
      </c>
      <c r="I52" s="17">
        <v>306207.02</v>
      </c>
      <c r="J52" s="17">
        <v>114341.66</v>
      </c>
      <c r="K52" s="17">
        <v>114341.66</v>
      </c>
    </row>
    <row r="53" spans="1:11" ht="27" customHeight="1" x14ac:dyDescent="0.35">
      <c r="A53" s="133"/>
      <c r="B53" s="142"/>
      <c r="C53" s="45" t="s">
        <v>73</v>
      </c>
      <c r="D53" s="38" t="s">
        <v>34</v>
      </c>
      <c r="E53" s="60">
        <v>718375</v>
      </c>
      <c r="F53" s="17">
        <v>0</v>
      </c>
      <c r="G53" s="17"/>
      <c r="H53" s="17">
        <f t="shared" si="4"/>
        <v>718375</v>
      </c>
      <c r="I53" s="17">
        <v>718375</v>
      </c>
      <c r="J53" s="17">
        <v>624764.19999999995</v>
      </c>
      <c r="K53" s="17">
        <v>624764.19999999995</v>
      </c>
    </row>
    <row r="54" spans="1:11" ht="27" customHeight="1" x14ac:dyDescent="0.35">
      <c r="A54" s="133"/>
      <c r="B54" s="142"/>
      <c r="C54" s="45" t="s">
        <v>74</v>
      </c>
      <c r="D54" s="38" t="s">
        <v>34</v>
      </c>
      <c r="E54" s="61">
        <v>3461574</v>
      </c>
      <c r="F54" s="62">
        <v>-3461574</v>
      </c>
      <c r="G54" s="17"/>
      <c r="H54" s="17">
        <f t="shared" si="4"/>
        <v>0</v>
      </c>
      <c r="I54" s="17">
        <v>0</v>
      </c>
      <c r="J54" s="17">
        <v>0</v>
      </c>
      <c r="K54" s="17">
        <v>0</v>
      </c>
    </row>
    <row r="55" spans="1:11" ht="24.75" customHeight="1" x14ac:dyDescent="0.35">
      <c r="A55" s="133"/>
      <c r="B55" s="142"/>
      <c r="C55" s="45" t="s">
        <v>75</v>
      </c>
      <c r="D55" s="52" t="s">
        <v>34</v>
      </c>
      <c r="E55" s="63">
        <v>709580</v>
      </c>
      <c r="F55" s="62">
        <v>450283</v>
      </c>
      <c r="G55" s="17"/>
      <c r="H55" s="17">
        <f t="shared" si="4"/>
        <v>1159863</v>
      </c>
      <c r="I55" s="16">
        <v>1018225.48</v>
      </c>
      <c r="J55" s="16">
        <v>0</v>
      </c>
      <c r="K55" s="16">
        <v>0</v>
      </c>
    </row>
    <row r="56" spans="1:11" ht="24.75" customHeight="1" x14ac:dyDescent="0.35">
      <c r="A56" s="133"/>
      <c r="B56" s="142"/>
      <c r="C56" s="45" t="s">
        <v>76</v>
      </c>
      <c r="D56" s="52" t="s">
        <v>34</v>
      </c>
      <c r="E56" s="64">
        <v>399201</v>
      </c>
      <c r="F56" s="65">
        <v>-223101</v>
      </c>
      <c r="G56" s="65"/>
      <c r="H56" s="17">
        <f t="shared" si="4"/>
        <v>176100</v>
      </c>
      <c r="I56" s="65">
        <v>176100</v>
      </c>
      <c r="J56" s="65">
        <v>0</v>
      </c>
      <c r="K56" s="65">
        <v>0</v>
      </c>
    </row>
    <row r="57" spans="1:11" ht="24.75" customHeight="1" x14ac:dyDescent="0.35">
      <c r="A57" s="133"/>
      <c r="B57" s="142"/>
      <c r="C57" s="45" t="s">
        <v>77</v>
      </c>
      <c r="D57" s="52" t="s">
        <v>34</v>
      </c>
      <c r="E57" s="66">
        <v>28942</v>
      </c>
      <c r="F57" s="65">
        <v>-28942</v>
      </c>
      <c r="G57" s="65"/>
      <c r="H57" s="17">
        <f t="shared" si="4"/>
        <v>0</v>
      </c>
      <c r="I57" s="65">
        <v>0</v>
      </c>
      <c r="J57" s="65">
        <v>0</v>
      </c>
      <c r="K57" s="65">
        <v>0</v>
      </c>
    </row>
    <row r="58" spans="1:11" ht="24.75" customHeight="1" x14ac:dyDescent="0.35">
      <c r="A58" s="133"/>
      <c r="B58" s="142"/>
      <c r="C58" s="45" t="s">
        <v>78</v>
      </c>
      <c r="D58" s="52" t="s">
        <v>34</v>
      </c>
      <c r="E58" s="66">
        <v>378243</v>
      </c>
      <c r="F58" s="65">
        <v>-378243</v>
      </c>
      <c r="G58" s="65"/>
      <c r="H58" s="17">
        <f t="shared" si="4"/>
        <v>0</v>
      </c>
      <c r="I58" s="65">
        <v>0</v>
      </c>
      <c r="J58" s="65">
        <v>0</v>
      </c>
      <c r="K58" s="65">
        <v>0</v>
      </c>
    </row>
    <row r="59" spans="1:11" ht="24.75" customHeight="1" x14ac:dyDescent="0.35">
      <c r="A59" s="133"/>
      <c r="B59" s="142"/>
      <c r="C59" s="45" t="s">
        <v>79</v>
      </c>
      <c r="D59" s="52" t="s">
        <v>34</v>
      </c>
      <c r="E59" s="64">
        <v>513972</v>
      </c>
      <c r="F59" s="65">
        <v>598766</v>
      </c>
      <c r="G59" s="65"/>
      <c r="H59" s="17">
        <f t="shared" si="4"/>
        <v>1112738</v>
      </c>
      <c r="I59" s="65">
        <v>909980</v>
      </c>
      <c r="J59" s="65">
        <v>180580.28</v>
      </c>
      <c r="K59" s="65">
        <v>169170.83</v>
      </c>
    </row>
    <row r="60" spans="1:11" ht="24.75" customHeight="1" x14ac:dyDescent="0.35">
      <c r="A60" s="133"/>
      <c r="B60" s="142"/>
      <c r="C60" s="45" t="s">
        <v>80</v>
      </c>
      <c r="D60" s="52" t="s">
        <v>34</v>
      </c>
      <c r="E60" s="64">
        <v>770458</v>
      </c>
      <c r="F60" s="65">
        <v>270615</v>
      </c>
      <c r="G60" s="65"/>
      <c r="H60" s="17">
        <f t="shared" si="4"/>
        <v>1041073</v>
      </c>
      <c r="I60" s="65">
        <v>933201.84</v>
      </c>
      <c r="J60" s="65">
        <v>0</v>
      </c>
      <c r="K60" s="65">
        <v>0</v>
      </c>
    </row>
    <row r="61" spans="1:11" ht="24.75" customHeight="1" x14ac:dyDescent="0.35">
      <c r="A61" s="133"/>
      <c r="B61" s="142"/>
      <c r="C61" s="45" t="s">
        <v>81</v>
      </c>
      <c r="D61" s="52" t="s">
        <v>34</v>
      </c>
      <c r="E61" s="64">
        <v>998003</v>
      </c>
      <c r="F61" s="65">
        <v>0</v>
      </c>
      <c r="G61" s="65"/>
      <c r="H61" s="17">
        <f t="shared" si="4"/>
        <v>998003</v>
      </c>
      <c r="I61" s="65">
        <v>998003</v>
      </c>
      <c r="J61" s="65">
        <v>0</v>
      </c>
      <c r="K61" s="65">
        <v>0</v>
      </c>
    </row>
    <row r="62" spans="1:11" ht="24.75" customHeight="1" x14ac:dyDescent="0.35">
      <c r="A62" s="133"/>
      <c r="B62" s="142"/>
      <c r="C62" s="45" t="s">
        <v>82</v>
      </c>
      <c r="D62" s="52" t="s">
        <v>34</v>
      </c>
      <c r="E62" s="64">
        <v>0</v>
      </c>
      <c r="F62" s="65">
        <v>523087</v>
      </c>
      <c r="G62" s="65"/>
      <c r="H62" s="17">
        <f t="shared" si="4"/>
        <v>523087</v>
      </c>
      <c r="I62" s="65">
        <v>411647.89</v>
      </c>
      <c r="J62" s="65">
        <v>27257.89</v>
      </c>
      <c r="K62" s="65">
        <v>27257.89</v>
      </c>
    </row>
    <row r="63" spans="1:11" ht="24.75" customHeight="1" x14ac:dyDescent="0.35">
      <c r="A63" s="133"/>
      <c r="B63" s="142"/>
      <c r="C63" s="45" t="s">
        <v>83</v>
      </c>
      <c r="D63" s="52" t="s">
        <v>34</v>
      </c>
      <c r="E63" s="64">
        <v>0</v>
      </c>
      <c r="F63" s="65">
        <v>561025</v>
      </c>
      <c r="G63" s="65"/>
      <c r="H63" s="17">
        <f t="shared" si="4"/>
        <v>561025</v>
      </c>
      <c r="I63" s="65">
        <v>116000</v>
      </c>
      <c r="J63" s="65">
        <v>0</v>
      </c>
      <c r="K63" s="65">
        <v>0</v>
      </c>
    </row>
    <row r="64" spans="1:11" ht="24.75" customHeight="1" x14ac:dyDescent="0.35">
      <c r="A64" s="133"/>
      <c r="B64" s="142"/>
      <c r="C64" s="45" t="s">
        <v>84</v>
      </c>
      <c r="D64" s="52" t="s">
        <v>34</v>
      </c>
      <c r="E64" s="64">
        <v>0</v>
      </c>
      <c r="F64" s="65">
        <v>112800</v>
      </c>
      <c r="G64" s="65"/>
      <c r="H64" s="17">
        <f t="shared" si="4"/>
        <v>112800</v>
      </c>
      <c r="I64" s="65">
        <v>109000</v>
      </c>
      <c r="J64" s="65">
        <v>0</v>
      </c>
      <c r="K64" s="65">
        <v>0</v>
      </c>
    </row>
    <row r="65" spans="1:11" ht="24.75" customHeight="1" x14ac:dyDescent="0.35">
      <c r="A65" s="133"/>
      <c r="B65" s="142"/>
      <c r="C65" s="45" t="s">
        <v>85</v>
      </c>
      <c r="D65" s="52" t="s">
        <v>34</v>
      </c>
      <c r="E65" s="64">
        <v>0</v>
      </c>
      <c r="F65" s="65">
        <v>154941</v>
      </c>
      <c r="G65" s="65"/>
      <c r="H65" s="17">
        <f t="shared" si="4"/>
        <v>154941</v>
      </c>
      <c r="I65" s="65">
        <v>20499.990000000002</v>
      </c>
      <c r="J65" s="65">
        <v>0</v>
      </c>
      <c r="K65" s="65">
        <v>0</v>
      </c>
    </row>
    <row r="66" spans="1:11" ht="24.75" customHeight="1" x14ac:dyDescent="0.35">
      <c r="A66" s="133"/>
      <c r="B66" s="142"/>
      <c r="C66" s="45" t="s">
        <v>86</v>
      </c>
      <c r="D66" s="52" t="s">
        <v>34</v>
      </c>
      <c r="E66" s="64">
        <v>0</v>
      </c>
      <c r="F66" s="65">
        <v>504619</v>
      </c>
      <c r="G66" s="65"/>
      <c r="H66" s="17">
        <f t="shared" si="4"/>
        <v>504619</v>
      </c>
      <c r="I66" s="65">
        <v>474773.69</v>
      </c>
      <c r="J66" s="65">
        <v>210524.14</v>
      </c>
      <c r="K66" s="65">
        <v>204861.3</v>
      </c>
    </row>
    <row r="67" spans="1:11" ht="24.75" customHeight="1" x14ac:dyDescent="0.35">
      <c r="A67" s="133"/>
      <c r="B67" s="142"/>
      <c r="C67" s="45" t="s">
        <v>87</v>
      </c>
      <c r="D67" s="52" t="s">
        <v>34</v>
      </c>
      <c r="E67" s="64">
        <v>0</v>
      </c>
      <c r="F67" s="65">
        <v>303861</v>
      </c>
      <c r="G67" s="65"/>
      <c r="H67" s="17">
        <f t="shared" si="4"/>
        <v>303861</v>
      </c>
      <c r="I67" s="65">
        <v>229020</v>
      </c>
      <c r="J67" s="65">
        <v>6990</v>
      </c>
      <c r="K67" s="65">
        <v>6990</v>
      </c>
    </row>
    <row r="68" spans="1:11" ht="24.75" customHeight="1" x14ac:dyDescent="0.35">
      <c r="A68" s="133"/>
      <c r="B68" s="142"/>
      <c r="C68" s="45" t="s">
        <v>88</v>
      </c>
      <c r="D68" s="52" t="s">
        <v>34</v>
      </c>
      <c r="E68" s="64">
        <v>0</v>
      </c>
      <c r="F68" s="65">
        <v>194966</v>
      </c>
      <c r="G68" s="65"/>
      <c r="H68" s="17">
        <f t="shared" si="4"/>
        <v>194966</v>
      </c>
      <c r="I68" s="65">
        <v>180790</v>
      </c>
      <c r="J68" s="65">
        <v>7880</v>
      </c>
      <c r="K68" s="65">
        <v>7880</v>
      </c>
    </row>
    <row r="69" spans="1:11" ht="24.75" customHeight="1" x14ac:dyDescent="0.35">
      <c r="A69" s="133"/>
      <c r="B69" s="142"/>
      <c r="C69" s="45" t="s">
        <v>89</v>
      </c>
      <c r="D69" s="52" t="s">
        <v>34</v>
      </c>
      <c r="E69" s="64">
        <v>0</v>
      </c>
      <c r="F69" s="65">
        <v>140357</v>
      </c>
      <c r="G69" s="65"/>
      <c r="H69" s="17">
        <f t="shared" si="4"/>
        <v>140357</v>
      </c>
      <c r="I69" s="65">
        <v>118400</v>
      </c>
      <c r="J69" s="65">
        <v>0</v>
      </c>
      <c r="K69" s="65">
        <v>0</v>
      </c>
    </row>
    <row r="70" spans="1:11" ht="24.75" customHeight="1" x14ac:dyDescent="0.35">
      <c r="A70" s="133"/>
      <c r="B70" s="142"/>
      <c r="C70" s="45" t="s">
        <v>90</v>
      </c>
      <c r="D70" s="52" t="s">
        <v>34</v>
      </c>
      <c r="E70" s="64">
        <v>0</v>
      </c>
      <c r="F70" s="65">
        <v>501425</v>
      </c>
      <c r="G70" s="65"/>
      <c r="H70" s="17">
        <f t="shared" si="4"/>
        <v>501425</v>
      </c>
      <c r="I70" s="65">
        <v>441612.3</v>
      </c>
      <c r="J70" s="65">
        <v>91929.37</v>
      </c>
      <c r="K70" s="65">
        <v>91929.37</v>
      </c>
    </row>
    <row r="71" spans="1:11" ht="24.75" customHeight="1" x14ac:dyDescent="0.35">
      <c r="A71" s="134"/>
      <c r="B71" s="67"/>
      <c r="C71" s="45" t="s">
        <v>91</v>
      </c>
      <c r="D71" s="52" t="s">
        <v>34</v>
      </c>
      <c r="E71" s="64">
        <v>0</v>
      </c>
      <c r="F71" s="65">
        <v>10392</v>
      </c>
      <c r="G71" s="65"/>
      <c r="H71" s="17">
        <f t="shared" si="4"/>
        <v>10392</v>
      </c>
      <c r="I71" s="65">
        <v>10391.56</v>
      </c>
      <c r="J71" s="65">
        <v>10391.56</v>
      </c>
      <c r="K71" s="65">
        <v>10391.56</v>
      </c>
    </row>
    <row r="72" spans="1:11" ht="24.75" customHeight="1" x14ac:dyDescent="0.25">
      <c r="A72" s="133" t="s">
        <v>92</v>
      </c>
      <c r="B72" s="68" t="s">
        <v>93</v>
      </c>
      <c r="C72" s="69" t="s">
        <v>94</v>
      </c>
      <c r="D72" s="70" t="s">
        <v>34</v>
      </c>
      <c r="E72" s="65">
        <v>99800</v>
      </c>
      <c r="F72" s="71">
        <v>-99800</v>
      </c>
      <c r="G72" s="72"/>
      <c r="H72" s="65">
        <f t="shared" si="4"/>
        <v>0</v>
      </c>
      <c r="I72" s="65">
        <v>0</v>
      </c>
      <c r="J72" s="72">
        <v>0</v>
      </c>
      <c r="K72" s="72">
        <v>0</v>
      </c>
    </row>
    <row r="73" spans="1:11" ht="24.75" customHeight="1" x14ac:dyDescent="0.25">
      <c r="A73" s="133"/>
      <c r="B73" s="68" t="s">
        <v>95</v>
      </c>
      <c r="C73" s="69" t="s">
        <v>96</v>
      </c>
      <c r="D73" s="70" t="s">
        <v>34</v>
      </c>
      <c r="E73" s="65">
        <v>0</v>
      </c>
      <c r="F73" s="71">
        <v>1910846</v>
      </c>
      <c r="G73" s="72"/>
      <c r="H73" s="65">
        <f t="shared" si="4"/>
        <v>1910846</v>
      </c>
      <c r="I73" s="72">
        <v>1150000</v>
      </c>
      <c r="J73" s="72">
        <v>0</v>
      </c>
      <c r="K73" s="72">
        <v>0</v>
      </c>
    </row>
    <row r="74" spans="1:11" ht="30" customHeight="1" x14ac:dyDescent="0.25">
      <c r="A74" s="133"/>
      <c r="B74" s="68" t="s">
        <v>97</v>
      </c>
      <c r="C74" s="73" t="s">
        <v>98</v>
      </c>
      <c r="D74" s="70" t="s">
        <v>99</v>
      </c>
      <c r="E74" s="65">
        <v>0</v>
      </c>
      <c r="F74" s="71">
        <v>750000</v>
      </c>
      <c r="G74" s="72"/>
      <c r="H74" s="65">
        <f t="shared" si="4"/>
        <v>750000</v>
      </c>
      <c r="I74" s="72">
        <v>710000</v>
      </c>
      <c r="J74" s="72">
        <v>710000</v>
      </c>
      <c r="K74" s="72">
        <v>710000</v>
      </c>
    </row>
    <row r="75" spans="1:11" ht="24.75" customHeight="1" x14ac:dyDescent="0.25">
      <c r="A75" s="133"/>
      <c r="B75" s="68" t="s">
        <v>100</v>
      </c>
      <c r="C75" s="73" t="s">
        <v>101</v>
      </c>
      <c r="D75" s="70" t="s">
        <v>99</v>
      </c>
      <c r="E75" s="65">
        <v>0</v>
      </c>
      <c r="F75" s="71">
        <v>9000000</v>
      </c>
      <c r="G75" s="72"/>
      <c r="H75" s="65">
        <f t="shared" si="4"/>
        <v>9000000</v>
      </c>
      <c r="I75" s="72">
        <v>8500000</v>
      </c>
      <c r="J75" s="72">
        <v>8500000</v>
      </c>
      <c r="K75" s="72">
        <v>8002750</v>
      </c>
    </row>
    <row r="76" spans="1:11" ht="24.75" customHeight="1" x14ac:dyDescent="0.25">
      <c r="A76" s="134"/>
      <c r="B76" s="68" t="s">
        <v>102</v>
      </c>
      <c r="C76" s="73" t="s">
        <v>103</v>
      </c>
      <c r="D76" s="70" t="s">
        <v>99</v>
      </c>
      <c r="E76" s="65">
        <v>0</v>
      </c>
      <c r="F76" s="71">
        <v>14358000</v>
      </c>
      <c r="G76" s="72"/>
      <c r="H76" s="65">
        <f t="shared" si="4"/>
        <v>14358000</v>
      </c>
      <c r="I76" s="72">
        <v>13750000</v>
      </c>
      <c r="J76" s="72">
        <v>13750000</v>
      </c>
      <c r="K76" s="72">
        <v>12945625</v>
      </c>
    </row>
    <row r="77" spans="1:11" s="75" customFormat="1" ht="20.25" customHeight="1" x14ac:dyDescent="0.25">
      <c r="A77" s="143"/>
      <c r="B77" s="144"/>
      <c r="C77" s="144"/>
      <c r="D77" s="144"/>
      <c r="E77" s="74">
        <f>SUM(E10:E76)-E12-E16</f>
        <v>2245548288</v>
      </c>
      <c r="F77" s="74">
        <f>SUM(F10:F76)-F12-F16</f>
        <v>375253245.14999998</v>
      </c>
      <c r="G77" s="74">
        <f>SUM(G10:G55)-G12-G16</f>
        <v>0</v>
      </c>
      <c r="H77" s="74">
        <f>SUM(H10:H76)-H12-H16</f>
        <v>2620801533.1500006</v>
      </c>
      <c r="I77" s="74">
        <f>SUM(I10:I76)-I12-I16</f>
        <v>2610212949.1100001</v>
      </c>
      <c r="J77" s="74">
        <f>SUM(J10:J76)-J12-J16</f>
        <v>2550024013.5800014</v>
      </c>
      <c r="K77" s="74">
        <f>SUM(K10:K76)-K12-K16</f>
        <v>2512172871.4400015</v>
      </c>
    </row>
    <row r="78" spans="1:11" s="75" customFormat="1" ht="13.2" x14ac:dyDescent="0.25">
      <c r="A78" s="76"/>
      <c r="B78" s="76"/>
      <c r="C78" s="77"/>
      <c r="D78" s="77"/>
      <c r="E78" s="78"/>
      <c r="F78" s="79"/>
      <c r="G78" s="78"/>
      <c r="H78" s="78"/>
      <c r="I78" s="78"/>
      <c r="J78" s="78"/>
      <c r="K78" s="78"/>
    </row>
    <row r="79" spans="1:11" s="82" customFormat="1" ht="13.2" x14ac:dyDescent="0.25">
      <c r="A79" s="80"/>
      <c r="B79" s="80"/>
      <c r="C79" s="145" t="s">
        <v>17</v>
      </c>
      <c r="D79" s="146"/>
      <c r="E79" s="81"/>
      <c r="F79" s="81"/>
      <c r="G79" s="81"/>
      <c r="H79" s="81"/>
      <c r="I79" s="81"/>
      <c r="J79" s="81"/>
      <c r="K79" s="81"/>
    </row>
    <row r="80" spans="1:11" s="82" customFormat="1" ht="13.2" x14ac:dyDescent="0.25">
      <c r="A80" s="80"/>
      <c r="B80" s="80"/>
      <c r="C80" s="136" t="s">
        <v>104</v>
      </c>
      <c r="D80" s="137"/>
      <c r="E80" s="83">
        <f t="shared" ref="E80:K80" si="5">SUM(E13:E15)</f>
        <v>1516500000</v>
      </c>
      <c r="F80" s="83">
        <f t="shared" si="5"/>
        <v>184649376</v>
      </c>
      <c r="G80" s="83">
        <f t="shared" si="5"/>
        <v>0</v>
      </c>
      <c r="H80" s="83">
        <f t="shared" si="5"/>
        <v>1701149376</v>
      </c>
      <c r="I80" s="83">
        <f t="shared" si="5"/>
        <v>1697993942.1900001</v>
      </c>
      <c r="J80" s="83">
        <f t="shared" si="5"/>
        <v>1695823278.5</v>
      </c>
      <c r="K80" s="83">
        <f t="shared" si="5"/>
        <v>1674238538.6500001</v>
      </c>
    </row>
    <row r="81" spans="1:11" s="82" customFormat="1" ht="13.2" x14ac:dyDescent="0.25">
      <c r="A81" s="80"/>
      <c r="B81" s="80"/>
      <c r="C81" s="136" t="s">
        <v>105</v>
      </c>
      <c r="D81" s="137"/>
      <c r="E81" s="83">
        <f t="shared" ref="E81:K81" si="6">SUM(E10:E11)</f>
        <v>323200000</v>
      </c>
      <c r="F81" s="83">
        <f t="shared" si="6"/>
        <v>47356485</v>
      </c>
      <c r="G81" s="83">
        <f t="shared" si="6"/>
        <v>0</v>
      </c>
      <c r="H81" s="83">
        <f t="shared" si="6"/>
        <v>370556485</v>
      </c>
      <c r="I81" s="83">
        <f t="shared" si="6"/>
        <v>369838237.84000003</v>
      </c>
      <c r="J81" s="83">
        <f t="shared" si="6"/>
        <v>368018251.31</v>
      </c>
      <c r="K81" s="83">
        <f t="shared" si="6"/>
        <v>363981457.81</v>
      </c>
    </row>
    <row r="82" spans="1:11" ht="13.2" x14ac:dyDescent="0.25">
      <c r="C82" s="148" t="s">
        <v>106</v>
      </c>
      <c r="D82" s="152"/>
      <c r="E82" s="85">
        <f t="shared" ref="E82:K82" si="7">SUM(E80:E81)</f>
        <v>1839700000</v>
      </c>
      <c r="F82" s="85">
        <f t="shared" si="7"/>
        <v>232005861</v>
      </c>
      <c r="G82" s="85">
        <f t="shared" si="7"/>
        <v>0</v>
      </c>
      <c r="H82" s="85">
        <f t="shared" si="7"/>
        <v>2071705861</v>
      </c>
      <c r="I82" s="85">
        <f t="shared" si="7"/>
        <v>2067832180.0300002</v>
      </c>
      <c r="J82" s="85">
        <f t="shared" si="7"/>
        <v>2063841529.8099999</v>
      </c>
      <c r="K82" s="85">
        <f t="shared" si="7"/>
        <v>2038219996.46</v>
      </c>
    </row>
    <row r="83" spans="1:11" s="6" customFormat="1" ht="13.2" x14ac:dyDescent="0.25">
      <c r="A83" s="2"/>
      <c r="B83" s="2"/>
      <c r="C83" s="86"/>
      <c r="D83" s="87"/>
      <c r="E83" s="78"/>
      <c r="F83" s="78"/>
      <c r="G83" s="78"/>
      <c r="H83" s="78"/>
      <c r="I83" s="78"/>
      <c r="J83" s="78"/>
      <c r="K83" s="78"/>
    </row>
    <row r="84" spans="1:11" ht="13.2" x14ac:dyDescent="0.25">
      <c r="C84" s="153" t="s">
        <v>49</v>
      </c>
      <c r="D84" s="154"/>
      <c r="E84" s="81"/>
      <c r="F84" s="81"/>
      <c r="G84" s="81"/>
      <c r="H84" s="81"/>
      <c r="I84" s="81"/>
      <c r="J84" s="81"/>
      <c r="K84" s="81"/>
    </row>
    <row r="85" spans="1:11" ht="13.2" x14ac:dyDescent="0.25">
      <c r="C85" s="136" t="s">
        <v>44</v>
      </c>
      <c r="D85" s="155"/>
      <c r="E85" s="88">
        <f t="shared" ref="E85:K85" si="8">E25+E26</f>
        <v>0</v>
      </c>
      <c r="F85" s="88">
        <f t="shared" si="8"/>
        <v>85005044</v>
      </c>
      <c r="G85" s="88">
        <f t="shared" si="8"/>
        <v>0</v>
      </c>
      <c r="H85" s="88">
        <f t="shared" si="8"/>
        <v>85005044</v>
      </c>
      <c r="I85" s="88">
        <f t="shared" si="8"/>
        <v>84381754.579999998</v>
      </c>
      <c r="J85" s="88">
        <f t="shared" si="8"/>
        <v>80872496.810000002</v>
      </c>
      <c r="K85" s="88">
        <f t="shared" si="8"/>
        <v>76934925.900000006</v>
      </c>
    </row>
    <row r="86" spans="1:11" ht="16.5" customHeight="1" x14ac:dyDescent="0.25">
      <c r="C86" s="136" t="s">
        <v>107</v>
      </c>
      <c r="D86" s="155"/>
      <c r="E86" s="88">
        <f t="shared" ref="E86:K86" si="9">SUM(E17:E22)</f>
        <v>151651333</v>
      </c>
      <c r="F86" s="88">
        <f t="shared" si="9"/>
        <v>43831644</v>
      </c>
      <c r="G86" s="88">
        <f t="shared" si="9"/>
        <v>0</v>
      </c>
      <c r="H86" s="88">
        <f t="shared" si="9"/>
        <v>195482977</v>
      </c>
      <c r="I86" s="88">
        <f t="shared" si="9"/>
        <v>194804723.20999998</v>
      </c>
      <c r="J86" s="88">
        <f t="shared" si="9"/>
        <v>178757976.62</v>
      </c>
      <c r="K86" s="88">
        <f t="shared" si="9"/>
        <v>177147393.13</v>
      </c>
    </row>
    <row r="87" spans="1:11" ht="16.5" customHeight="1" x14ac:dyDescent="0.25">
      <c r="C87" s="89" t="s">
        <v>108</v>
      </c>
      <c r="D87" s="90"/>
      <c r="E87" s="91">
        <f t="shared" ref="E87:K87" si="10">SUM(E23:E23)</f>
        <v>543975</v>
      </c>
      <c r="F87" s="91">
        <f t="shared" si="10"/>
        <v>0</v>
      </c>
      <c r="G87" s="91">
        <f t="shared" si="10"/>
        <v>0</v>
      </c>
      <c r="H87" s="91">
        <f t="shared" si="10"/>
        <v>543975</v>
      </c>
      <c r="I87" s="91">
        <f t="shared" si="10"/>
        <v>386754.74</v>
      </c>
      <c r="J87" s="91">
        <f t="shared" si="10"/>
        <v>386754.74</v>
      </c>
      <c r="K87" s="91">
        <f t="shared" si="10"/>
        <v>386754.74</v>
      </c>
    </row>
    <row r="88" spans="1:11" ht="13.2" x14ac:dyDescent="0.25">
      <c r="C88" s="136" t="s">
        <v>109</v>
      </c>
      <c r="D88" s="155"/>
      <c r="E88" s="92">
        <f>SUM(E27:E71)</f>
        <v>253553180</v>
      </c>
      <c r="F88" s="92">
        <f t="shared" ref="F88:K88" si="11">SUM(F27:F71)</f>
        <v>-11508349.849999998</v>
      </c>
      <c r="G88" s="92">
        <f t="shared" si="11"/>
        <v>0</v>
      </c>
      <c r="H88" s="92">
        <f t="shared" si="11"/>
        <v>242044830.14999998</v>
      </c>
      <c r="I88" s="92">
        <f t="shared" si="11"/>
        <v>238697536.55000001</v>
      </c>
      <c r="J88" s="92">
        <f t="shared" si="11"/>
        <v>203205255.59999999</v>
      </c>
      <c r="K88" s="92">
        <f t="shared" si="11"/>
        <v>197825426.21000001</v>
      </c>
    </row>
    <row r="89" spans="1:11" ht="13.2" x14ac:dyDescent="0.25">
      <c r="C89" s="148" t="s">
        <v>106</v>
      </c>
      <c r="D89" s="149"/>
      <c r="E89" s="93">
        <f>SUM(E85:E88)</f>
        <v>405748488</v>
      </c>
      <c r="F89" s="93">
        <f t="shared" ref="F89:K89" si="12">SUM(F85:F88)</f>
        <v>117328338.15000001</v>
      </c>
      <c r="G89" s="93">
        <f t="shared" si="12"/>
        <v>0</v>
      </c>
      <c r="H89" s="93">
        <f t="shared" si="12"/>
        <v>523076826.14999998</v>
      </c>
      <c r="I89" s="93">
        <f t="shared" si="12"/>
        <v>518270769.07999998</v>
      </c>
      <c r="J89" s="93">
        <f t="shared" si="12"/>
        <v>463222483.76999998</v>
      </c>
      <c r="K89" s="93">
        <f t="shared" si="12"/>
        <v>452294499.98000002</v>
      </c>
    </row>
    <row r="90" spans="1:11" ht="13.2" x14ac:dyDescent="0.25">
      <c r="C90" s="94"/>
      <c r="D90" s="95"/>
      <c r="E90" s="79"/>
      <c r="F90" s="79"/>
      <c r="G90" s="79"/>
      <c r="H90" s="79"/>
      <c r="I90" s="79"/>
      <c r="J90" s="79"/>
      <c r="K90" s="79"/>
    </row>
    <row r="91" spans="1:11" ht="13.2" x14ac:dyDescent="0.25">
      <c r="C91" s="145" t="s">
        <v>92</v>
      </c>
      <c r="D91" s="147"/>
      <c r="E91" s="96">
        <f t="shared" ref="E91:K91" si="13">SUM(E72:E76)</f>
        <v>99800</v>
      </c>
      <c r="F91" s="96">
        <f t="shared" si="13"/>
        <v>25919046</v>
      </c>
      <c r="G91" s="96">
        <f t="shared" si="13"/>
        <v>0</v>
      </c>
      <c r="H91" s="96">
        <f t="shared" si="13"/>
        <v>26018846</v>
      </c>
      <c r="I91" s="96">
        <f t="shared" si="13"/>
        <v>24110000</v>
      </c>
      <c r="J91" s="96">
        <f t="shared" si="13"/>
        <v>22960000</v>
      </c>
      <c r="K91" s="96">
        <f t="shared" si="13"/>
        <v>21658375</v>
      </c>
    </row>
    <row r="92" spans="1:11" ht="13.2" x14ac:dyDescent="0.25">
      <c r="C92" s="148" t="s">
        <v>106</v>
      </c>
      <c r="D92" s="149"/>
      <c r="E92" s="85">
        <f>E91</f>
        <v>99800</v>
      </c>
      <c r="F92" s="85">
        <f t="shared" ref="F92:K92" si="14">F91</f>
        <v>25919046</v>
      </c>
      <c r="G92" s="85">
        <f t="shared" si="14"/>
        <v>0</v>
      </c>
      <c r="H92" s="85">
        <f t="shared" si="14"/>
        <v>26018846</v>
      </c>
      <c r="I92" s="85">
        <f t="shared" si="14"/>
        <v>24110000</v>
      </c>
      <c r="J92" s="85">
        <f t="shared" si="14"/>
        <v>22960000</v>
      </c>
      <c r="K92" s="85">
        <f t="shared" si="14"/>
        <v>21658375</v>
      </c>
    </row>
    <row r="93" spans="1:11" ht="13.2" x14ac:dyDescent="0.25">
      <c r="C93" s="97"/>
      <c r="D93" s="97"/>
      <c r="E93" s="98"/>
      <c r="F93" s="98"/>
      <c r="G93" s="98"/>
      <c r="H93" s="98"/>
      <c r="I93" s="98"/>
      <c r="J93" s="98"/>
      <c r="K93" s="98"/>
    </row>
    <row r="94" spans="1:11" ht="13.8" thickBot="1" x14ac:dyDescent="0.3">
      <c r="C94" s="99"/>
      <c r="D94" s="100"/>
      <c r="E94" s="101"/>
      <c r="F94" s="101"/>
      <c r="G94" s="101"/>
      <c r="H94" s="101"/>
      <c r="I94" s="101"/>
      <c r="J94" s="101"/>
      <c r="K94" s="101"/>
    </row>
    <row r="95" spans="1:11" ht="15.75" customHeight="1" thickBot="1" x14ac:dyDescent="0.3">
      <c r="C95" s="150" t="s">
        <v>106</v>
      </c>
      <c r="D95" s="151"/>
      <c r="E95" s="102">
        <f>E82+E89+E92</f>
        <v>2245548288</v>
      </c>
      <c r="F95" s="102">
        <f t="shared" ref="F95:K95" si="15">F82+F89+F92</f>
        <v>375253245.14999998</v>
      </c>
      <c r="G95" s="102">
        <f t="shared" si="15"/>
        <v>0</v>
      </c>
      <c r="H95" s="102">
        <f t="shared" si="15"/>
        <v>2620801533.1500001</v>
      </c>
      <c r="I95" s="102">
        <f t="shared" si="15"/>
        <v>2610212949.1100001</v>
      </c>
      <c r="J95" s="102">
        <f t="shared" si="15"/>
        <v>2550024013.5799999</v>
      </c>
      <c r="K95" s="102">
        <f t="shared" si="15"/>
        <v>2512172871.4400001</v>
      </c>
    </row>
    <row r="96" spans="1:11" ht="15.6" hidden="1" x14ac:dyDescent="0.25">
      <c r="A96" s="103"/>
      <c r="H96" s="80"/>
      <c r="I96" s="80"/>
      <c r="J96" s="80"/>
      <c r="K96" s="80"/>
    </row>
    <row r="97" spans="8:11" hidden="1" x14ac:dyDescent="0.2">
      <c r="H97" s="80"/>
      <c r="I97" s="80"/>
      <c r="J97" s="80"/>
      <c r="K97" s="80"/>
    </row>
    <row r="98" spans="8:11" ht="13.2" hidden="1" x14ac:dyDescent="0.25">
      <c r="H98" s="80"/>
      <c r="I98" s="105">
        <v>1688664971.5999999</v>
      </c>
      <c r="J98" s="105">
        <v>1654687962.1599994</v>
      </c>
      <c r="K98" s="105">
        <v>1651934518.6199994</v>
      </c>
    </row>
    <row r="99" spans="8:11" ht="13.2" hidden="1" x14ac:dyDescent="0.25">
      <c r="H99" s="80"/>
      <c r="I99" s="105"/>
      <c r="J99" s="105"/>
      <c r="K99" s="105"/>
    </row>
    <row r="100" spans="8:11" ht="13.2" hidden="1" x14ac:dyDescent="0.25">
      <c r="H100" s="80"/>
      <c r="I100" s="105">
        <f>+I95-I98</f>
        <v>921547977.51000023</v>
      </c>
      <c r="J100" s="105">
        <f>+J95-J98</f>
        <v>895336051.42000055</v>
      </c>
      <c r="K100" s="105">
        <f>+K95-K98</f>
        <v>860238352.82000065</v>
      </c>
    </row>
    <row r="101" spans="8:11" ht="13.2" hidden="1" x14ac:dyDescent="0.25">
      <c r="H101" s="80"/>
      <c r="I101" s="105"/>
      <c r="J101" s="105"/>
      <c r="K101" s="105"/>
    </row>
    <row r="102" spans="8:11" ht="13.2" hidden="1" x14ac:dyDescent="0.25">
      <c r="H102" s="80"/>
      <c r="I102" s="105"/>
      <c r="J102" s="105"/>
      <c r="K102" s="105"/>
    </row>
    <row r="103" spans="8:11" ht="13.2" hidden="1" x14ac:dyDescent="0.25">
      <c r="H103" s="80"/>
      <c r="I103" s="105"/>
      <c r="J103" s="105"/>
      <c r="K103" s="105"/>
    </row>
    <row r="104" spans="8:11" ht="13.2" hidden="1" x14ac:dyDescent="0.25">
      <c r="H104" s="80"/>
      <c r="I104" s="105"/>
      <c r="J104" s="105"/>
      <c r="K104" s="105"/>
    </row>
    <row r="105" spans="8:11" ht="13.2" hidden="1" x14ac:dyDescent="0.25">
      <c r="H105" s="80"/>
      <c r="I105" s="105"/>
      <c r="J105" s="105"/>
      <c r="K105" s="105"/>
    </row>
    <row r="106" spans="8:11" hidden="1" x14ac:dyDescent="0.2">
      <c r="H106" s="80"/>
      <c r="I106" s="80"/>
      <c r="J106" s="80"/>
      <c r="K106" s="80"/>
    </row>
    <row r="107" spans="8:11" hidden="1" x14ac:dyDescent="0.2">
      <c r="H107" s="80"/>
      <c r="I107" s="80"/>
      <c r="J107" s="80"/>
      <c r="K107" s="80"/>
    </row>
    <row r="108" spans="8:11" hidden="1" x14ac:dyDescent="0.2">
      <c r="H108" s="80"/>
      <c r="I108" s="80"/>
      <c r="J108" s="80"/>
      <c r="K108" s="80"/>
    </row>
    <row r="109" spans="8:11" hidden="1" x14ac:dyDescent="0.2">
      <c r="H109" s="80"/>
      <c r="I109" s="80"/>
      <c r="J109" s="80"/>
      <c r="K109" s="80"/>
    </row>
    <row r="110" spans="8:11" hidden="1" x14ac:dyDescent="0.2">
      <c r="H110" s="80"/>
      <c r="I110" s="80"/>
      <c r="J110" s="80"/>
      <c r="K110" s="80"/>
    </row>
    <row r="111" spans="8:11" hidden="1" x14ac:dyDescent="0.2">
      <c r="H111" s="80"/>
      <c r="I111" s="80"/>
      <c r="J111" s="80"/>
      <c r="K111" s="80"/>
    </row>
    <row r="112" spans="8:11" hidden="1" x14ac:dyDescent="0.2">
      <c r="H112" s="80"/>
      <c r="I112" s="80"/>
      <c r="J112" s="80"/>
      <c r="K112" s="80"/>
    </row>
    <row r="113" spans="8:11" hidden="1" x14ac:dyDescent="0.2">
      <c r="H113" s="80"/>
      <c r="I113" s="80"/>
      <c r="J113" s="80"/>
      <c r="K113" s="80"/>
    </row>
    <row r="114" spans="8:11" hidden="1" x14ac:dyDescent="0.2">
      <c r="H114" s="80"/>
      <c r="I114" s="80"/>
      <c r="J114" s="80"/>
      <c r="K114" s="80"/>
    </row>
    <row r="115" spans="8:11" hidden="1" x14ac:dyDescent="0.2">
      <c r="H115" s="80"/>
      <c r="I115" s="80"/>
      <c r="J115" s="80"/>
      <c r="K115" s="80"/>
    </row>
    <row r="116" spans="8:11" hidden="1" x14ac:dyDescent="0.2">
      <c r="H116" s="80"/>
      <c r="I116" s="80"/>
      <c r="J116" s="80"/>
      <c r="K116" s="80"/>
    </row>
    <row r="117" spans="8:11" hidden="1" x14ac:dyDescent="0.2">
      <c r="H117" s="80"/>
      <c r="I117" s="80"/>
      <c r="J117" s="80"/>
      <c r="K117" s="80"/>
    </row>
    <row r="118" spans="8:11" hidden="1" x14ac:dyDescent="0.2">
      <c r="H118" s="80"/>
      <c r="I118" s="80"/>
      <c r="J118" s="80"/>
      <c r="K118" s="80"/>
    </row>
    <row r="119" spans="8:11" hidden="1" x14ac:dyDescent="0.2">
      <c r="H119" s="80"/>
      <c r="I119" s="80"/>
      <c r="J119" s="80"/>
      <c r="K119" s="80"/>
    </row>
    <row r="120" spans="8:11" hidden="1" x14ac:dyDescent="0.2">
      <c r="H120" s="80"/>
      <c r="I120" s="80"/>
      <c r="J120" s="80"/>
      <c r="K120" s="80"/>
    </row>
    <row r="121" spans="8:11" hidden="1" x14ac:dyDescent="0.2">
      <c r="H121" s="80"/>
      <c r="I121" s="80"/>
      <c r="J121" s="80"/>
      <c r="K121" s="80"/>
    </row>
    <row r="122" spans="8:11" hidden="1" x14ac:dyDescent="0.2">
      <c r="H122" s="80"/>
      <c r="I122" s="80"/>
      <c r="J122" s="80"/>
      <c r="K122" s="80"/>
    </row>
    <row r="123" spans="8:11" hidden="1" x14ac:dyDescent="0.2">
      <c r="H123" s="80"/>
      <c r="I123" s="80"/>
      <c r="J123" s="80"/>
      <c r="K123" s="80"/>
    </row>
    <row r="124" spans="8:11" hidden="1" x14ac:dyDescent="0.2">
      <c r="H124" s="80"/>
      <c r="I124" s="80"/>
      <c r="J124" s="80"/>
      <c r="K124" s="80"/>
    </row>
    <row r="125" spans="8:11" hidden="1" x14ac:dyDescent="0.2">
      <c r="H125" s="80"/>
      <c r="I125" s="80"/>
      <c r="J125" s="80"/>
      <c r="K125" s="80"/>
    </row>
    <row r="126" spans="8:11" hidden="1" x14ac:dyDescent="0.2">
      <c r="H126" s="80"/>
      <c r="I126" s="80"/>
      <c r="J126" s="80"/>
      <c r="K126" s="80"/>
    </row>
    <row r="127" spans="8:11" hidden="1" x14ac:dyDescent="0.2">
      <c r="H127" s="80"/>
      <c r="I127" s="80"/>
      <c r="J127" s="80"/>
      <c r="K127" s="80"/>
    </row>
    <row r="128" spans="8:11" hidden="1" x14ac:dyDescent="0.2">
      <c r="H128" s="80"/>
      <c r="I128" s="80"/>
      <c r="J128" s="80"/>
      <c r="K128" s="80"/>
    </row>
    <row r="129" spans="8:11" hidden="1" x14ac:dyDescent="0.2">
      <c r="H129" s="80"/>
      <c r="I129" s="80"/>
      <c r="J129" s="80"/>
      <c r="K129" s="80"/>
    </row>
    <row r="130" spans="8:11" x14ac:dyDescent="0.2">
      <c r="H130" s="80"/>
      <c r="I130" s="80"/>
      <c r="J130" s="80"/>
      <c r="K130" s="80"/>
    </row>
    <row r="131" spans="8:11" x14ac:dyDescent="0.2">
      <c r="H131" s="80"/>
      <c r="I131" s="80"/>
      <c r="J131" s="80"/>
      <c r="K131" s="80"/>
    </row>
    <row r="132" spans="8:11" x14ac:dyDescent="0.2">
      <c r="H132" s="80"/>
      <c r="I132" s="80"/>
      <c r="J132" s="80"/>
      <c r="K132" s="80"/>
    </row>
    <row r="133" spans="8:11" x14ac:dyDescent="0.2">
      <c r="H133" s="80"/>
      <c r="I133" s="80"/>
      <c r="J133" s="80"/>
      <c r="K133" s="80"/>
    </row>
    <row r="134" spans="8:11" x14ac:dyDescent="0.2">
      <c r="H134" s="80"/>
      <c r="I134" s="80"/>
      <c r="J134" s="80"/>
      <c r="K134" s="80"/>
    </row>
    <row r="135" spans="8:11" x14ac:dyDescent="0.2">
      <c r="H135" s="80"/>
      <c r="I135" s="80"/>
      <c r="J135" s="80"/>
      <c r="K135" s="80"/>
    </row>
    <row r="136" spans="8:11" x14ac:dyDescent="0.2">
      <c r="H136" s="80"/>
      <c r="I136" s="80"/>
      <c r="J136" s="80"/>
      <c r="K136" s="80"/>
    </row>
    <row r="137" spans="8:11" x14ac:dyDescent="0.2">
      <c r="H137" s="80"/>
      <c r="I137" s="80"/>
      <c r="J137" s="80"/>
      <c r="K137" s="80"/>
    </row>
    <row r="138" spans="8:11" x14ac:dyDescent="0.2">
      <c r="H138" s="80"/>
      <c r="I138" s="80"/>
      <c r="J138" s="80"/>
      <c r="K138" s="80"/>
    </row>
    <row r="139" spans="8:11" x14ac:dyDescent="0.2">
      <c r="H139" s="80"/>
      <c r="I139" s="80"/>
      <c r="J139" s="80"/>
      <c r="K139" s="80"/>
    </row>
    <row r="140" spans="8:11" x14ac:dyDescent="0.2">
      <c r="H140" s="80"/>
      <c r="I140" s="80"/>
      <c r="J140" s="80"/>
      <c r="K140" s="80"/>
    </row>
    <row r="141" spans="8:11" x14ac:dyDescent="0.2">
      <c r="H141" s="80"/>
      <c r="I141" s="80"/>
      <c r="J141" s="80"/>
      <c r="K141" s="80"/>
    </row>
    <row r="142" spans="8:11" x14ac:dyDescent="0.2">
      <c r="H142" s="80"/>
      <c r="I142" s="80"/>
      <c r="J142" s="80"/>
      <c r="K142" s="80"/>
    </row>
    <row r="143" spans="8:11" x14ac:dyDescent="0.2">
      <c r="H143" s="80"/>
      <c r="I143" s="80"/>
      <c r="J143" s="80"/>
      <c r="K143" s="80"/>
    </row>
    <row r="144" spans="8:11" x14ac:dyDescent="0.2">
      <c r="H144" s="80"/>
      <c r="I144" s="80"/>
      <c r="J144" s="80"/>
      <c r="K144" s="80"/>
    </row>
    <row r="145" spans="8:11" x14ac:dyDescent="0.2">
      <c r="H145" s="80"/>
      <c r="I145" s="80"/>
      <c r="J145" s="80"/>
      <c r="K145" s="80"/>
    </row>
    <row r="146" spans="8:11" x14ac:dyDescent="0.2">
      <c r="H146" s="80"/>
      <c r="I146" s="80"/>
      <c r="J146" s="80"/>
      <c r="K146" s="80"/>
    </row>
    <row r="147" spans="8:11" x14ac:dyDescent="0.2">
      <c r="H147" s="80"/>
      <c r="I147" s="80"/>
      <c r="J147" s="80"/>
      <c r="K147" s="80"/>
    </row>
    <row r="148" spans="8:11" x14ac:dyDescent="0.2">
      <c r="H148" s="80"/>
      <c r="I148" s="80"/>
      <c r="J148" s="80"/>
      <c r="K148" s="80"/>
    </row>
    <row r="149" spans="8:11" x14ac:dyDescent="0.2">
      <c r="H149" s="80"/>
      <c r="I149" s="80"/>
      <c r="J149" s="80"/>
      <c r="K149" s="80"/>
    </row>
    <row r="150" spans="8:11" x14ac:dyDescent="0.2">
      <c r="H150" s="80"/>
      <c r="I150" s="80"/>
      <c r="J150" s="80"/>
      <c r="K150" s="80"/>
    </row>
    <row r="151" spans="8:11" x14ac:dyDescent="0.2">
      <c r="H151" s="80"/>
      <c r="I151" s="80"/>
      <c r="J151" s="80"/>
      <c r="K151" s="80"/>
    </row>
    <row r="152" spans="8:11" x14ac:dyDescent="0.2">
      <c r="H152" s="80"/>
      <c r="I152" s="80"/>
      <c r="J152" s="80"/>
      <c r="K152" s="80"/>
    </row>
    <row r="153" spans="8:11" x14ac:dyDescent="0.2">
      <c r="H153" s="80"/>
      <c r="I153" s="80"/>
      <c r="J153" s="80"/>
      <c r="K153" s="80"/>
    </row>
    <row r="154" spans="8:11" x14ac:dyDescent="0.2">
      <c r="H154" s="80"/>
      <c r="I154" s="80"/>
      <c r="J154" s="80"/>
      <c r="K154" s="80"/>
    </row>
    <row r="155" spans="8:11" x14ac:dyDescent="0.2">
      <c r="H155" s="80"/>
      <c r="I155" s="80"/>
      <c r="J155" s="80"/>
      <c r="K155" s="80"/>
    </row>
    <row r="156" spans="8:11" x14ac:dyDescent="0.2">
      <c r="H156" s="80"/>
      <c r="I156" s="80"/>
      <c r="J156" s="80"/>
      <c r="K156" s="80"/>
    </row>
    <row r="157" spans="8:11" x14ac:dyDescent="0.2">
      <c r="H157" s="80"/>
      <c r="I157" s="80"/>
      <c r="J157" s="80"/>
      <c r="K157" s="80"/>
    </row>
    <row r="158" spans="8:11" x14ac:dyDescent="0.2">
      <c r="H158" s="80"/>
      <c r="I158" s="80"/>
      <c r="J158" s="80"/>
      <c r="K158" s="80"/>
    </row>
    <row r="159" spans="8:11" x14ac:dyDescent="0.2">
      <c r="H159" s="80"/>
      <c r="I159" s="80"/>
      <c r="J159" s="80"/>
      <c r="K159" s="80"/>
    </row>
    <row r="160" spans="8:11" x14ac:dyDescent="0.2">
      <c r="H160" s="80"/>
      <c r="I160" s="80"/>
      <c r="J160" s="80"/>
      <c r="K160" s="80"/>
    </row>
    <row r="161" spans="8:11" x14ac:dyDescent="0.2">
      <c r="H161" s="80"/>
      <c r="I161" s="80"/>
      <c r="J161" s="80"/>
      <c r="K161" s="80"/>
    </row>
    <row r="162" spans="8:11" x14ac:dyDescent="0.2">
      <c r="H162" s="80"/>
      <c r="I162" s="80"/>
      <c r="J162" s="80"/>
      <c r="K162" s="80"/>
    </row>
    <row r="163" spans="8:11" x14ac:dyDescent="0.2">
      <c r="H163" s="80"/>
      <c r="I163" s="80"/>
      <c r="J163" s="80"/>
      <c r="K163" s="80"/>
    </row>
    <row r="164" spans="8:11" x14ac:dyDescent="0.2">
      <c r="H164" s="80"/>
      <c r="I164" s="80"/>
      <c r="J164" s="80"/>
      <c r="K164" s="80"/>
    </row>
    <row r="165" spans="8:11" x14ac:dyDescent="0.2">
      <c r="H165" s="80"/>
      <c r="I165" s="80"/>
      <c r="J165" s="80"/>
      <c r="K165" s="80"/>
    </row>
    <row r="166" spans="8:11" x14ac:dyDescent="0.2">
      <c r="H166" s="80"/>
      <c r="I166" s="80"/>
      <c r="J166" s="80"/>
      <c r="K166" s="80"/>
    </row>
    <row r="167" spans="8:11" x14ac:dyDescent="0.2">
      <c r="H167" s="80"/>
      <c r="I167" s="80"/>
      <c r="J167" s="80"/>
      <c r="K167" s="80"/>
    </row>
    <row r="168" spans="8:11" x14ac:dyDescent="0.2">
      <c r="H168" s="80"/>
      <c r="I168" s="80"/>
      <c r="J168" s="80"/>
      <c r="K168" s="80"/>
    </row>
    <row r="169" spans="8:11" x14ac:dyDescent="0.2">
      <c r="H169" s="80"/>
      <c r="I169" s="80"/>
      <c r="J169" s="80"/>
      <c r="K169" s="80"/>
    </row>
    <row r="170" spans="8:11" x14ac:dyDescent="0.2">
      <c r="H170" s="80"/>
      <c r="I170" s="80"/>
      <c r="J170" s="80"/>
      <c r="K170" s="80"/>
    </row>
    <row r="171" spans="8:11" x14ac:dyDescent="0.2">
      <c r="H171" s="80"/>
      <c r="I171" s="80"/>
      <c r="J171" s="80"/>
      <c r="K171" s="80"/>
    </row>
    <row r="172" spans="8:11" x14ac:dyDescent="0.2">
      <c r="H172" s="80"/>
      <c r="I172" s="80"/>
      <c r="J172" s="80"/>
      <c r="K172" s="80"/>
    </row>
    <row r="173" spans="8:11" x14ac:dyDescent="0.2">
      <c r="H173" s="80"/>
      <c r="I173" s="80"/>
      <c r="J173" s="80"/>
      <c r="K173" s="80"/>
    </row>
    <row r="174" spans="8:11" x14ac:dyDescent="0.2">
      <c r="H174" s="80"/>
      <c r="I174" s="80"/>
      <c r="J174" s="80"/>
      <c r="K174" s="80"/>
    </row>
    <row r="175" spans="8:11" x14ac:dyDescent="0.2">
      <c r="H175" s="80"/>
      <c r="I175" s="80"/>
      <c r="J175" s="80"/>
      <c r="K175" s="80"/>
    </row>
    <row r="176" spans="8:11" x14ac:dyDescent="0.2">
      <c r="H176" s="80"/>
      <c r="I176" s="80"/>
      <c r="J176" s="80"/>
      <c r="K176" s="80"/>
    </row>
    <row r="177" spans="8:11" x14ac:dyDescent="0.2">
      <c r="H177" s="80"/>
      <c r="I177" s="80"/>
      <c r="J177" s="80"/>
      <c r="K177" s="80"/>
    </row>
    <row r="178" spans="8:11" x14ac:dyDescent="0.2">
      <c r="H178" s="80"/>
      <c r="I178" s="80"/>
      <c r="J178" s="80"/>
      <c r="K178" s="80"/>
    </row>
    <row r="179" spans="8:11" x14ac:dyDescent="0.2">
      <c r="H179" s="80"/>
      <c r="I179" s="80"/>
      <c r="J179" s="80"/>
      <c r="K179" s="80"/>
    </row>
    <row r="180" spans="8:11" x14ac:dyDescent="0.2">
      <c r="H180" s="80"/>
      <c r="I180" s="80"/>
      <c r="J180" s="80"/>
      <c r="K180" s="80"/>
    </row>
    <row r="181" spans="8:11" x14ac:dyDescent="0.2">
      <c r="H181" s="80"/>
      <c r="I181" s="80"/>
      <c r="J181" s="80"/>
      <c r="K181" s="80"/>
    </row>
    <row r="182" spans="8:11" x14ac:dyDescent="0.2">
      <c r="H182" s="80"/>
      <c r="I182" s="80"/>
      <c r="J182" s="80"/>
      <c r="K182" s="80"/>
    </row>
    <row r="183" spans="8:11" x14ac:dyDescent="0.2">
      <c r="H183" s="80"/>
      <c r="I183" s="80"/>
      <c r="J183" s="80"/>
      <c r="K183" s="80"/>
    </row>
    <row r="184" spans="8:11" x14ac:dyDescent="0.2">
      <c r="H184" s="80"/>
      <c r="I184" s="80"/>
      <c r="J184" s="80"/>
      <c r="K184" s="80"/>
    </row>
    <row r="185" spans="8:11" x14ac:dyDescent="0.2">
      <c r="H185" s="80"/>
      <c r="I185" s="80"/>
      <c r="J185" s="80"/>
      <c r="K185" s="80"/>
    </row>
    <row r="186" spans="8:11" x14ac:dyDescent="0.2">
      <c r="H186" s="80"/>
      <c r="I186" s="80"/>
      <c r="J186" s="80"/>
      <c r="K186" s="80"/>
    </row>
    <row r="187" spans="8:11" x14ac:dyDescent="0.2">
      <c r="H187" s="80"/>
      <c r="I187" s="80"/>
      <c r="J187" s="80"/>
      <c r="K187" s="80"/>
    </row>
    <row r="188" spans="8:11" x14ac:dyDescent="0.2">
      <c r="H188" s="80"/>
      <c r="I188" s="80"/>
      <c r="J188" s="80"/>
      <c r="K188" s="80"/>
    </row>
    <row r="189" spans="8:11" x14ac:dyDescent="0.2">
      <c r="H189" s="80"/>
      <c r="I189" s="80"/>
      <c r="J189" s="80"/>
      <c r="K189" s="80"/>
    </row>
    <row r="190" spans="8:11" x14ac:dyDescent="0.2">
      <c r="H190" s="80"/>
      <c r="I190" s="80"/>
      <c r="J190" s="80"/>
      <c r="K190" s="80"/>
    </row>
    <row r="191" spans="8:11" x14ac:dyDescent="0.2">
      <c r="H191" s="80"/>
      <c r="I191" s="80"/>
      <c r="J191" s="80"/>
      <c r="K191" s="80"/>
    </row>
    <row r="192" spans="8:11" x14ac:dyDescent="0.2">
      <c r="H192" s="80"/>
      <c r="I192" s="80"/>
      <c r="J192" s="80"/>
      <c r="K192" s="80"/>
    </row>
    <row r="193" spans="8:11" x14ac:dyDescent="0.2">
      <c r="H193" s="80"/>
      <c r="I193" s="80"/>
      <c r="J193" s="80"/>
      <c r="K193" s="80"/>
    </row>
    <row r="194" spans="8:11" x14ac:dyDescent="0.2">
      <c r="H194" s="80"/>
      <c r="I194" s="80"/>
      <c r="J194" s="80"/>
      <c r="K194" s="80"/>
    </row>
    <row r="195" spans="8:11" x14ac:dyDescent="0.2">
      <c r="H195" s="80"/>
      <c r="I195" s="80"/>
      <c r="J195" s="80"/>
      <c r="K195" s="80"/>
    </row>
    <row r="196" spans="8:11" x14ac:dyDescent="0.2">
      <c r="H196" s="80"/>
      <c r="I196" s="80"/>
      <c r="J196" s="80"/>
      <c r="K196" s="80"/>
    </row>
    <row r="197" spans="8:11" x14ac:dyDescent="0.2">
      <c r="H197" s="80"/>
      <c r="I197" s="80"/>
      <c r="J197" s="80"/>
      <c r="K197" s="80"/>
    </row>
    <row r="198" spans="8:11" x14ac:dyDescent="0.2">
      <c r="H198" s="80"/>
      <c r="I198" s="80"/>
      <c r="J198" s="80"/>
      <c r="K198" s="80"/>
    </row>
    <row r="199" spans="8:11" x14ac:dyDescent="0.2">
      <c r="H199" s="80"/>
      <c r="I199" s="80"/>
      <c r="J199" s="80"/>
      <c r="K199" s="80"/>
    </row>
    <row r="200" spans="8:11" x14ac:dyDescent="0.2">
      <c r="H200" s="80"/>
      <c r="I200" s="80"/>
      <c r="J200" s="80"/>
      <c r="K200" s="80"/>
    </row>
    <row r="201" spans="8:11" x14ac:dyDescent="0.2">
      <c r="H201" s="80"/>
      <c r="I201" s="80"/>
      <c r="J201" s="80"/>
      <c r="K201" s="80"/>
    </row>
    <row r="202" spans="8:11" x14ac:dyDescent="0.2">
      <c r="H202" s="80"/>
      <c r="I202" s="80"/>
      <c r="J202" s="80"/>
      <c r="K202" s="80"/>
    </row>
    <row r="203" spans="8:11" x14ac:dyDescent="0.2">
      <c r="H203" s="80"/>
      <c r="I203" s="80"/>
      <c r="J203" s="80"/>
      <c r="K203" s="80"/>
    </row>
    <row r="204" spans="8:11" x14ac:dyDescent="0.2">
      <c r="H204" s="80"/>
      <c r="I204" s="80"/>
      <c r="J204" s="80"/>
      <c r="K204" s="80"/>
    </row>
    <row r="205" spans="8:11" x14ac:dyDescent="0.2">
      <c r="H205" s="80"/>
      <c r="I205" s="80"/>
      <c r="J205" s="80"/>
      <c r="K205" s="80"/>
    </row>
    <row r="206" spans="8:11" x14ac:dyDescent="0.2">
      <c r="H206" s="80"/>
      <c r="I206" s="80"/>
      <c r="J206" s="80"/>
      <c r="K206" s="80"/>
    </row>
    <row r="207" spans="8:11" x14ac:dyDescent="0.2">
      <c r="H207" s="80"/>
      <c r="I207" s="80"/>
      <c r="J207" s="80"/>
      <c r="K207" s="80"/>
    </row>
    <row r="208" spans="8:11" x14ac:dyDescent="0.2">
      <c r="H208" s="80"/>
      <c r="I208" s="80"/>
      <c r="J208" s="80"/>
      <c r="K208" s="80"/>
    </row>
    <row r="209" spans="8:11" x14ac:dyDescent="0.2">
      <c r="H209" s="80"/>
      <c r="I209" s="80"/>
      <c r="J209" s="80"/>
      <c r="K209" s="80"/>
    </row>
    <row r="210" spans="8:11" x14ac:dyDescent="0.2">
      <c r="H210" s="80"/>
      <c r="I210" s="80"/>
      <c r="J210" s="80"/>
      <c r="K210" s="80"/>
    </row>
    <row r="211" spans="8:11" x14ac:dyDescent="0.2">
      <c r="H211" s="80"/>
      <c r="I211" s="80"/>
      <c r="J211" s="80"/>
      <c r="K211" s="80"/>
    </row>
    <row r="212" spans="8:11" x14ac:dyDescent="0.2">
      <c r="H212" s="80"/>
      <c r="I212" s="80"/>
      <c r="J212" s="80"/>
      <c r="K212" s="80"/>
    </row>
    <row r="213" spans="8:11" x14ac:dyDescent="0.2">
      <c r="H213" s="80"/>
      <c r="I213" s="80"/>
      <c r="J213" s="80"/>
      <c r="K213" s="80"/>
    </row>
    <row r="214" spans="8:11" x14ac:dyDescent="0.2">
      <c r="H214" s="80"/>
      <c r="I214" s="80"/>
      <c r="J214" s="80"/>
      <c r="K214" s="80"/>
    </row>
    <row r="215" spans="8:11" x14ac:dyDescent="0.2">
      <c r="H215" s="80"/>
      <c r="I215" s="80"/>
      <c r="J215" s="80"/>
      <c r="K215" s="80"/>
    </row>
    <row r="216" spans="8:11" x14ac:dyDescent="0.2">
      <c r="H216" s="80"/>
      <c r="I216" s="80"/>
      <c r="J216" s="80"/>
      <c r="K216" s="80"/>
    </row>
    <row r="217" spans="8:11" x14ac:dyDescent="0.2">
      <c r="H217" s="80"/>
      <c r="I217" s="80"/>
      <c r="J217" s="80"/>
      <c r="K217" s="80"/>
    </row>
    <row r="218" spans="8:11" x14ac:dyDescent="0.2">
      <c r="H218" s="80"/>
      <c r="I218" s="80"/>
      <c r="J218" s="80"/>
      <c r="K218" s="80"/>
    </row>
    <row r="219" spans="8:11" x14ac:dyDescent="0.2">
      <c r="H219" s="80"/>
      <c r="I219" s="80"/>
      <c r="J219" s="80"/>
      <c r="K219" s="80"/>
    </row>
    <row r="220" spans="8:11" x14ac:dyDescent="0.2">
      <c r="H220" s="80"/>
      <c r="I220" s="80"/>
      <c r="J220" s="80"/>
      <c r="K220" s="80"/>
    </row>
    <row r="221" spans="8:11" x14ac:dyDescent="0.2">
      <c r="H221" s="80"/>
      <c r="I221" s="80"/>
      <c r="J221" s="80"/>
      <c r="K221" s="80"/>
    </row>
    <row r="222" spans="8:11" x14ac:dyDescent="0.2">
      <c r="H222" s="80"/>
      <c r="I222" s="80"/>
      <c r="J222" s="80"/>
      <c r="K222" s="80"/>
    </row>
    <row r="223" spans="8:11" x14ac:dyDescent="0.2">
      <c r="H223" s="80"/>
      <c r="I223" s="80"/>
      <c r="J223" s="80"/>
      <c r="K223" s="80"/>
    </row>
    <row r="224" spans="8:11" x14ac:dyDescent="0.2">
      <c r="H224" s="80"/>
      <c r="I224" s="80"/>
      <c r="J224" s="80"/>
      <c r="K224" s="80"/>
    </row>
    <row r="225" spans="8:11" x14ac:dyDescent="0.2">
      <c r="H225" s="80"/>
      <c r="I225" s="80"/>
      <c r="J225" s="80"/>
      <c r="K225" s="80"/>
    </row>
    <row r="226" spans="8:11" x14ac:dyDescent="0.2">
      <c r="H226" s="80"/>
      <c r="I226" s="80"/>
      <c r="J226" s="80"/>
      <c r="K226" s="80"/>
    </row>
    <row r="227" spans="8:11" x14ac:dyDescent="0.2">
      <c r="H227" s="80"/>
      <c r="I227" s="80"/>
      <c r="J227" s="80"/>
      <c r="K227" s="80"/>
    </row>
    <row r="228" spans="8:11" x14ac:dyDescent="0.2">
      <c r="H228" s="80"/>
      <c r="I228" s="80"/>
      <c r="J228" s="80"/>
      <c r="K228" s="80"/>
    </row>
    <row r="229" spans="8:11" x14ac:dyDescent="0.2">
      <c r="H229" s="80"/>
      <c r="I229" s="80"/>
      <c r="J229" s="80"/>
      <c r="K229" s="80"/>
    </row>
    <row r="230" spans="8:11" x14ac:dyDescent="0.2">
      <c r="H230" s="80"/>
      <c r="I230" s="80"/>
      <c r="J230" s="80"/>
      <c r="K230" s="80"/>
    </row>
    <row r="231" spans="8:11" x14ac:dyDescent="0.2">
      <c r="H231" s="80"/>
      <c r="I231" s="80"/>
      <c r="J231" s="80"/>
      <c r="K231" s="80"/>
    </row>
    <row r="232" spans="8:11" x14ac:dyDescent="0.2">
      <c r="H232" s="80"/>
      <c r="I232" s="80"/>
      <c r="J232" s="80"/>
      <c r="K232" s="80"/>
    </row>
    <row r="233" spans="8:11" x14ac:dyDescent="0.2">
      <c r="H233" s="80"/>
      <c r="I233" s="80"/>
      <c r="J233" s="80"/>
      <c r="K233" s="80"/>
    </row>
    <row r="234" spans="8:11" x14ac:dyDescent="0.2">
      <c r="H234" s="80"/>
      <c r="I234" s="80"/>
      <c r="J234" s="80"/>
      <c r="K234" s="80"/>
    </row>
    <row r="235" spans="8:11" x14ac:dyDescent="0.2">
      <c r="H235" s="80"/>
      <c r="I235" s="80"/>
      <c r="J235" s="80"/>
      <c r="K235" s="80"/>
    </row>
    <row r="236" spans="8:11" x14ac:dyDescent="0.2">
      <c r="H236" s="80"/>
      <c r="I236" s="80"/>
      <c r="J236" s="80"/>
      <c r="K236" s="80"/>
    </row>
    <row r="237" spans="8:11" x14ac:dyDescent="0.2">
      <c r="H237" s="80"/>
      <c r="I237" s="80"/>
      <c r="J237" s="80"/>
      <c r="K237" s="80"/>
    </row>
    <row r="238" spans="8:11" x14ac:dyDescent="0.2">
      <c r="H238" s="80"/>
      <c r="I238" s="80"/>
      <c r="J238" s="80"/>
      <c r="K238" s="80"/>
    </row>
    <row r="239" spans="8:11" x14ac:dyDescent="0.2">
      <c r="H239" s="80"/>
      <c r="I239" s="80"/>
      <c r="J239" s="80"/>
      <c r="K239" s="80"/>
    </row>
    <row r="240" spans="8:11" x14ac:dyDescent="0.2">
      <c r="H240" s="80"/>
      <c r="I240" s="80"/>
      <c r="J240" s="80"/>
      <c r="K240" s="80"/>
    </row>
    <row r="241" spans="8:11" x14ac:dyDescent="0.2">
      <c r="H241" s="80"/>
      <c r="I241" s="80"/>
      <c r="J241" s="80"/>
      <c r="K241" s="80"/>
    </row>
    <row r="242" spans="8:11" x14ac:dyDescent="0.2">
      <c r="H242" s="80"/>
      <c r="I242" s="80"/>
      <c r="J242" s="80"/>
      <c r="K242" s="80"/>
    </row>
    <row r="243" spans="8:11" x14ac:dyDescent="0.2">
      <c r="H243" s="80"/>
      <c r="I243" s="80"/>
      <c r="J243" s="80"/>
      <c r="K243" s="80"/>
    </row>
    <row r="244" spans="8:11" x14ac:dyDescent="0.2">
      <c r="H244" s="80"/>
      <c r="I244" s="80"/>
      <c r="J244" s="80"/>
      <c r="K244" s="80"/>
    </row>
    <row r="245" spans="8:11" x14ac:dyDescent="0.2">
      <c r="H245" s="80"/>
      <c r="I245" s="80"/>
      <c r="J245" s="80"/>
      <c r="K245" s="80"/>
    </row>
    <row r="246" spans="8:11" x14ac:dyDescent="0.2">
      <c r="H246" s="80"/>
      <c r="I246" s="80"/>
      <c r="J246" s="80"/>
      <c r="K246" s="80"/>
    </row>
    <row r="247" spans="8:11" x14ac:dyDescent="0.2">
      <c r="H247" s="80"/>
      <c r="I247" s="80"/>
      <c r="J247" s="80"/>
      <c r="K247" s="80"/>
    </row>
    <row r="248" spans="8:11" x14ac:dyDescent="0.2">
      <c r="H248" s="80"/>
      <c r="I248" s="80"/>
      <c r="J248" s="80"/>
      <c r="K248" s="80"/>
    </row>
    <row r="249" spans="8:11" x14ac:dyDescent="0.2">
      <c r="H249" s="80"/>
      <c r="I249" s="80"/>
      <c r="J249" s="80"/>
      <c r="K249" s="80"/>
    </row>
    <row r="250" spans="8:11" x14ac:dyDescent="0.2">
      <c r="H250" s="80"/>
      <c r="I250" s="80"/>
      <c r="J250" s="80"/>
      <c r="K250" s="80"/>
    </row>
    <row r="251" spans="8:11" x14ac:dyDescent="0.2">
      <c r="H251" s="80"/>
      <c r="I251" s="80"/>
      <c r="J251" s="80"/>
      <c r="K251" s="80"/>
    </row>
    <row r="252" spans="8:11" x14ac:dyDescent="0.2">
      <c r="H252" s="80"/>
      <c r="I252" s="80"/>
      <c r="J252" s="80"/>
      <c r="K252" s="80"/>
    </row>
    <row r="253" spans="8:11" x14ac:dyDescent="0.2">
      <c r="H253" s="80"/>
      <c r="I253" s="80"/>
      <c r="J253" s="80"/>
      <c r="K253" s="80"/>
    </row>
    <row r="254" spans="8:11" x14ac:dyDescent="0.2">
      <c r="H254" s="80"/>
      <c r="I254" s="80"/>
      <c r="J254" s="80"/>
      <c r="K254" s="80"/>
    </row>
    <row r="255" spans="8:11" x14ac:dyDescent="0.2">
      <c r="H255" s="80"/>
      <c r="I255" s="80"/>
      <c r="J255" s="80"/>
      <c r="K255" s="80"/>
    </row>
    <row r="256" spans="8:11" x14ac:dyDescent="0.2">
      <c r="H256" s="80"/>
      <c r="I256" s="80"/>
      <c r="J256" s="80"/>
      <c r="K256" s="80"/>
    </row>
    <row r="257" spans="8:11" x14ac:dyDescent="0.2">
      <c r="H257" s="80"/>
      <c r="I257" s="80"/>
      <c r="J257" s="80"/>
      <c r="K257" s="80"/>
    </row>
    <row r="258" spans="8:11" x14ac:dyDescent="0.2">
      <c r="H258" s="80"/>
      <c r="I258" s="80"/>
      <c r="J258" s="80"/>
      <c r="K258" s="80"/>
    </row>
    <row r="259" spans="8:11" x14ac:dyDescent="0.2">
      <c r="H259" s="80"/>
      <c r="I259" s="80"/>
      <c r="J259" s="80"/>
      <c r="K259" s="80"/>
    </row>
    <row r="260" spans="8:11" x14ac:dyDescent="0.2">
      <c r="H260" s="80"/>
      <c r="I260" s="80"/>
      <c r="J260" s="80"/>
      <c r="K260" s="80"/>
    </row>
    <row r="261" spans="8:11" x14ac:dyDescent="0.2">
      <c r="H261" s="80"/>
      <c r="I261" s="80"/>
      <c r="J261" s="80"/>
      <c r="K261" s="80"/>
    </row>
    <row r="262" spans="8:11" x14ac:dyDescent="0.2">
      <c r="H262" s="80"/>
      <c r="I262" s="80"/>
      <c r="J262" s="80"/>
      <c r="K262" s="80"/>
    </row>
    <row r="263" spans="8:11" x14ac:dyDescent="0.2">
      <c r="H263" s="80"/>
      <c r="I263" s="80"/>
      <c r="J263" s="80"/>
      <c r="K263" s="80"/>
    </row>
    <row r="264" spans="8:11" x14ac:dyDescent="0.2">
      <c r="H264" s="80"/>
      <c r="I264" s="80"/>
      <c r="J264" s="80"/>
      <c r="K264" s="80"/>
    </row>
    <row r="265" spans="8:11" x14ac:dyDescent="0.2">
      <c r="H265" s="80"/>
      <c r="I265" s="80"/>
      <c r="J265" s="80"/>
      <c r="K265" s="80"/>
    </row>
    <row r="266" spans="8:11" x14ac:dyDescent="0.2">
      <c r="H266" s="80"/>
      <c r="I266" s="80"/>
      <c r="J266" s="80"/>
      <c r="K266" s="80"/>
    </row>
    <row r="267" spans="8:11" x14ac:dyDescent="0.2">
      <c r="H267" s="80"/>
      <c r="I267" s="80"/>
      <c r="J267" s="80"/>
      <c r="K267" s="80"/>
    </row>
    <row r="268" spans="8:11" x14ac:dyDescent="0.2">
      <c r="H268" s="80"/>
      <c r="I268" s="80"/>
      <c r="J268" s="80"/>
      <c r="K268" s="80"/>
    </row>
    <row r="269" spans="8:11" x14ac:dyDescent="0.2">
      <c r="H269" s="80"/>
      <c r="I269" s="80"/>
      <c r="J269" s="80"/>
      <c r="K269" s="80"/>
    </row>
    <row r="270" spans="8:11" x14ac:dyDescent="0.2">
      <c r="H270" s="80"/>
      <c r="I270" s="80"/>
      <c r="J270" s="80"/>
      <c r="K270" s="80"/>
    </row>
    <row r="271" spans="8:11" x14ac:dyDescent="0.2">
      <c r="H271" s="80"/>
      <c r="I271" s="80"/>
      <c r="J271" s="80"/>
      <c r="K271" s="80"/>
    </row>
    <row r="272" spans="8:11" x14ac:dyDescent="0.2">
      <c r="H272" s="80"/>
      <c r="I272" s="80"/>
      <c r="J272" s="80"/>
      <c r="K272" s="80"/>
    </row>
    <row r="273" spans="8:11" x14ac:dyDescent="0.2">
      <c r="H273" s="80"/>
      <c r="I273" s="80"/>
      <c r="J273" s="80"/>
      <c r="K273" s="80"/>
    </row>
    <row r="274" spans="8:11" x14ac:dyDescent="0.2">
      <c r="H274" s="80"/>
      <c r="I274" s="80"/>
      <c r="J274" s="80"/>
      <c r="K274" s="80"/>
    </row>
    <row r="275" spans="8:11" x14ac:dyDescent="0.2">
      <c r="H275" s="80"/>
      <c r="I275" s="80"/>
      <c r="J275" s="80"/>
      <c r="K275" s="80"/>
    </row>
    <row r="276" spans="8:11" x14ac:dyDescent="0.2">
      <c r="H276" s="80"/>
      <c r="I276" s="80"/>
      <c r="J276" s="80"/>
      <c r="K276" s="80"/>
    </row>
    <row r="277" spans="8:11" x14ac:dyDescent="0.2">
      <c r="H277" s="80"/>
      <c r="I277" s="80"/>
      <c r="J277" s="80"/>
      <c r="K277" s="80"/>
    </row>
    <row r="278" spans="8:11" x14ac:dyDescent="0.2">
      <c r="H278" s="80"/>
      <c r="I278" s="80"/>
      <c r="J278" s="80"/>
      <c r="K278" s="80"/>
    </row>
    <row r="279" spans="8:11" x14ac:dyDescent="0.2">
      <c r="H279" s="80"/>
      <c r="I279" s="80"/>
      <c r="J279" s="80"/>
      <c r="K279" s="80"/>
    </row>
    <row r="280" spans="8:11" x14ac:dyDescent="0.2">
      <c r="H280" s="80"/>
      <c r="I280" s="80"/>
      <c r="J280" s="80"/>
      <c r="K280" s="80"/>
    </row>
    <row r="281" spans="8:11" x14ac:dyDescent="0.2">
      <c r="H281" s="80"/>
      <c r="I281" s="80"/>
      <c r="J281" s="80"/>
      <c r="K281" s="80"/>
    </row>
    <row r="282" spans="8:11" x14ac:dyDescent="0.2">
      <c r="H282" s="80"/>
      <c r="I282" s="80"/>
      <c r="J282" s="80"/>
      <c r="K282" s="80"/>
    </row>
    <row r="283" spans="8:11" x14ac:dyDescent="0.2">
      <c r="H283" s="80"/>
      <c r="I283" s="80"/>
      <c r="J283" s="80"/>
      <c r="K283" s="80"/>
    </row>
    <row r="284" spans="8:11" x14ac:dyDescent="0.2">
      <c r="H284" s="80"/>
      <c r="I284" s="80"/>
      <c r="J284" s="80"/>
      <c r="K284" s="80"/>
    </row>
    <row r="285" spans="8:11" x14ac:dyDescent="0.2">
      <c r="H285" s="80"/>
      <c r="I285" s="80"/>
      <c r="J285" s="80"/>
      <c r="K285" s="80"/>
    </row>
    <row r="286" spans="8:11" x14ac:dyDescent="0.2">
      <c r="H286" s="80"/>
      <c r="I286" s="80"/>
      <c r="J286" s="80"/>
      <c r="K286" s="80"/>
    </row>
    <row r="287" spans="8:11" x14ac:dyDescent="0.2">
      <c r="H287" s="80"/>
      <c r="I287" s="80"/>
      <c r="J287" s="80"/>
      <c r="K287" s="80"/>
    </row>
    <row r="288" spans="8:11" x14ac:dyDescent="0.2">
      <c r="H288" s="80"/>
      <c r="I288" s="80"/>
      <c r="J288" s="80"/>
      <c r="K288" s="80"/>
    </row>
    <row r="289" spans="8:11" x14ac:dyDescent="0.2">
      <c r="H289" s="80"/>
      <c r="I289" s="80"/>
      <c r="J289" s="80"/>
      <c r="K289" s="80"/>
    </row>
    <row r="290" spans="8:11" x14ac:dyDescent="0.2">
      <c r="H290" s="80"/>
      <c r="I290" s="80"/>
      <c r="J290" s="80"/>
      <c r="K290" s="80"/>
    </row>
    <row r="291" spans="8:11" x14ac:dyDescent="0.2">
      <c r="H291" s="80"/>
      <c r="I291" s="80"/>
      <c r="J291" s="80"/>
      <c r="K291" s="80"/>
    </row>
    <row r="292" spans="8:11" x14ac:dyDescent="0.2">
      <c r="H292" s="80"/>
      <c r="I292" s="80"/>
      <c r="J292" s="80"/>
      <c r="K292" s="80"/>
    </row>
    <row r="293" spans="8:11" x14ac:dyDescent="0.2">
      <c r="H293" s="80"/>
      <c r="I293" s="80"/>
      <c r="J293" s="80"/>
      <c r="K293" s="80"/>
    </row>
    <row r="294" spans="8:11" x14ac:dyDescent="0.2">
      <c r="H294" s="80"/>
      <c r="I294" s="80"/>
      <c r="J294" s="80"/>
      <c r="K294" s="80"/>
    </row>
    <row r="295" spans="8:11" x14ac:dyDescent="0.2">
      <c r="H295" s="80"/>
      <c r="I295" s="80"/>
      <c r="J295" s="80"/>
      <c r="K295" s="80"/>
    </row>
    <row r="296" spans="8:11" x14ac:dyDescent="0.2">
      <c r="H296" s="80"/>
      <c r="I296" s="80"/>
      <c r="J296" s="80"/>
      <c r="K296" s="80"/>
    </row>
    <row r="297" spans="8:11" x14ac:dyDescent="0.2">
      <c r="H297" s="80"/>
      <c r="I297" s="80"/>
      <c r="J297" s="80"/>
      <c r="K297" s="80"/>
    </row>
    <row r="298" spans="8:11" x14ac:dyDescent="0.2">
      <c r="H298" s="80"/>
      <c r="I298" s="80"/>
      <c r="J298" s="80"/>
      <c r="K298" s="80"/>
    </row>
    <row r="299" spans="8:11" x14ac:dyDescent="0.2">
      <c r="H299" s="80"/>
      <c r="I299" s="80"/>
      <c r="J299" s="80"/>
      <c r="K299" s="80"/>
    </row>
    <row r="300" spans="8:11" x14ac:dyDescent="0.2">
      <c r="H300" s="80"/>
      <c r="I300" s="80"/>
      <c r="J300" s="80"/>
      <c r="K300" s="80"/>
    </row>
    <row r="301" spans="8:11" x14ac:dyDescent="0.2">
      <c r="H301" s="80"/>
      <c r="I301" s="80"/>
      <c r="J301" s="80"/>
      <c r="K301" s="80"/>
    </row>
    <row r="302" spans="8:11" x14ac:dyDescent="0.2">
      <c r="H302" s="80"/>
      <c r="I302" s="80"/>
      <c r="J302" s="80"/>
      <c r="K302" s="80"/>
    </row>
    <row r="303" spans="8:11" x14ac:dyDescent="0.2">
      <c r="H303" s="80"/>
      <c r="I303" s="80"/>
      <c r="J303" s="80"/>
      <c r="K303" s="80"/>
    </row>
    <row r="304" spans="8:11" x14ac:dyDescent="0.2">
      <c r="H304" s="80"/>
      <c r="I304" s="80"/>
      <c r="J304" s="80"/>
      <c r="K304" s="80"/>
    </row>
    <row r="305" spans="8:11" x14ac:dyDescent="0.2">
      <c r="H305" s="80"/>
      <c r="I305" s="80"/>
      <c r="J305" s="80"/>
      <c r="K305" s="80"/>
    </row>
    <row r="306" spans="8:11" x14ac:dyDescent="0.2">
      <c r="H306" s="80"/>
      <c r="I306" s="80"/>
      <c r="J306" s="80"/>
      <c r="K306" s="80"/>
    </row>
  </sheetData>
  <mergeCells count="47">
    <mergeCell ref="C92:D92"/>
    <mergeCell ref="C95:D95"/>
    <mergeCell ref="C82:D82"/>
    <mergeCell ref="C84:D84"/>
    <mergeCell ref="C85:D85"/>
    <mergeCell ref="C86:D86"/>
    <mergeCell ref="C88:D88"/>
    <mergeCell ref="C89:D89"/>
    <mergeCell ref="A72:A76"/>
    <mergeCell ref="A77:D77"/>
    <mergeCell ref="C79:D79"/>
    <mergeCell ref="C80:D80"/>
    <mergeCell ref="C91:D91"/>
    <mergeCell ref="C81:D81"/>
    <mergeCell ref="C31:C32"/>
    <mergeCell ref="C34:C35"/>
    <mergeCell ref="C36:C37"/>
    <mergeCell ref="C39:C40"/>
    <mergeCell ref="C42:C43"/>
    <mergeCell ref="A10:A16"/>
    <mergeCell ref="B12:D12"/>
    <mergeCell ref="B13:B14"/>
    <mergeCell ref="B16:D16"/>
    <mergeCell ref="B44:B45"/>
    <mergeCell ref="A17:A23"/>
    <mergeCell ref="B17:B19"/>
    <mergeCell ref="C17:C18"/>
    <mergeCell ref="B20:B23"/>
    <mergeCell ref="A25:A26"/>
    <mergeCell ref="A27:A71"/>
    <mergeCell ref="B27:B28"/>
    <mergeCell ref="C27:C28"/>
    <mergeCell ref="B29:B43"/>
    <mergeCell ref="C29:C30"/>
    <mergeCell ref="B47:B70"/>
    <mergeCell ref="A4:K4"/>
    <mergeCell ref="A5:K5"/>
    <mergeCell ref="A6:K6"/>
    <mergeCell ref="A8:A9"/>
    <mergeCell ref="B8:C9"/>
    <mergeCell ref="D8:D9"/>
    <mergeCell ref="E8:E9"/>
    <mergeCell ref="G8:G9"/>
    <mergeCell ref="H8:H9"/>
    <mergeCell ref="I8:I9"/>
    <mergeCell ref="J8:J9"/>
    <mergeCell ref="K8:K9"/>
  </mergeCells>
  <conditionalFormatting sqref="F10:F24 F90 F93:F95 F47 F39:F45 F78:F84 F49:F52 F54:F61 F26:F35 F63:F69 F73:F76">
    <cfRule type="cellIs" dxfId="10" priority="11" operator="lessThan">
      <formula>0</formula>
    </cfRule>
  </conditionalFormatting>
  <conditionalFormatting sqref="F29">
    <cfRule type="cellIs" dxfId="9" priority="10" operator="lessThan">
      <formula>0</formula>
    </cfRule>
  </conditionalFormatting>
  <conditionalFormatting sqref="F46">
    <cfRule type="cellIs" dxfId="8" priority="9" operator="lessThan">
      <formula>0</formula>
    </cfRule>
  </conditionalFormatting>
  <conditionalFormatting sqref="F48">
    <cfRule type="cellIs" dxfId="7" priority="8" operator="lessThan">
      <formula>0</formula>
    </cfRule>
  </conditionalFormatting>
  <conditionalFormatting sqref="F53">
    <cfRule type="cellIs" dxfId="6" priority="7" operator="lessThan">
      <formula>0</formula>
    </cfRule>
  </conditionalFormatting>
  <conditionalFormatting sqref="F37">
    <cfRule type="cellIs" dxfId="5" priority="5" operator="lessThan">
      <formula>0</formula>
    </cfRule>
  </conditionalFormatting>
  <conditionalFormatting sqref="F36">
    <cfRule type="cellIs" dxfId="4" priority="6" operator="lessThan">
      <formula>0</formula>
    </cfRule>
  </conditionalFormatting>
  <conditionalFormatting sqref="F38">
    <cfRule type="cellIs" dxfId="3" priority="4" operator="lessThan">
      <formula>0</formula>
    </cfRule>
  </conditionalFormatting>
  <conditionalFormatting sqref="F62">
    <cfRule type="cellIs" dxfId="2" priority="3" operator="lessThan">
      <formula>0</formula>
    </cfRule>
  </conditionalFormatting>
  <conditionalFormatting sqref="F70:F71">
    <cfRule type="cellIs" dxfId="1" priority="2" operator="lessThan">
      <formula>0</formula>
    </cfRule>
  </conditionalFormatting>
  <conditionalFormatting sqref="F72">
    <cfRule type="cellIs" dxfId="0" priority="1" operator="lessThan">
      <formula>0</formula>
    </cfRule>
  </conditionalFormatting>
  <printOptions horizontalCentered="1"/>
  <pageMargins left="0.62992125984251968" right="0.23622047244094491" top="0.31496062992125984" bottom="7.874015748031496E-2" header="0.51181102362204722" footer="0.27559055118110237"/>
  <pageSetup paperSize="9" scale="5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SEÇÕES</vt:lpstr>
      <vt:lpstr>SEÇÕES!Area_de_impressao</vt:lpstr>
      <vt:lpstr>SEÇÕES!Titulos_de_impressao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2025-01-29T19:34:57Z</dcterms:created>
  <dcterms:modified xsi:type="dcterms:W3CDTF">2025-01-29T20:47:00Z</dcterms:modified>
</cp:coreProperties>
</file>