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65" i="1"/>
  <c r="C74" i="1"/>
  <c r="C48" i="1"/>
  <c r="C5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<sst xmlns="http://schemas.openxmlformats.org/spreadsheetml/2006/main" count="134" uniqueCount="96">
  <si>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</si>
  <si>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</si>
  <si>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</si>
  <si>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</si>
  <si>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</si>
  <si>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</si>
  <si>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</si>
  <si>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</si>
  <si>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</si>
  <si>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</si>
  <si>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07/2020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</si>
  <si>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</si>
  <si>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</si>
  <si>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</si>
  <si>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</si>
  <si>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</si>
  <si>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</si>
  <si>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</si>
  <si>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</si>
  <si>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</si>
  <si>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</si>
  <si>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</si>
  <si>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</si>
  <si>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</si>
  <si>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</si>
  <si>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</si>
  <si>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</si>
  <si>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</si>
  <si>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</si>
  <si>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</si>
  <si>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</si>
  <si>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</si>
  <si>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</si>
  <si>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</si>
  <si>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</si>
  <si>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</si>
  <si>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</si>
  <si>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</si>
  <si>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</si>
  <si>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</si>
  <si>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</si>
  <si>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</si>
  <si>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</si>
  <si>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</si>
  <si>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</si>
  <si>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</si>
  <si>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</si>
  <si>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</si>
  <si>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</si>
  <si>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</si>
  <si>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</si>
  <si>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</si>
  <si>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</si>
  <si>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</si>
  <si>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</si>
  <si>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</si>
  <si>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</si>
  <si>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</si>
  <si>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</si>
  <si>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</si>
  <si>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</si>
  <si>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</si>
  <si>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</si>
  <si>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</si>
  <si>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</si>
  <si>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</si>
  <si>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</si>
  <si>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</si>
  <si>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</si>
  <si>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</si>
  <si>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</si>
  <si>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</si>
  <si>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</si>
  <si>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</si>
  <si>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</si>
  <si>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</si>
  <si>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</si>
  <si>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</si>
  <si>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</si>
  <si>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</si>
  <si>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</si>
  <si>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</si>
  <si>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</si>
  <si>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</si>
  <si>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</si>
  <si>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</si>
  <si>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</si>
  <si>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</si>
  <si>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</si>
  <si>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</si>
  <si>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</si>
  <si>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</si>
  <si>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</si>
  <si>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</si>
  <si>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</si>
  <si>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agosto ocorreu alteração no inciso V, alínea "a".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</si>
</sst>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6486065.0099999998</v>
          </cell>
        </row>
        <row r="3">
          <cell r="J3">
            <v>1357631.63</v>
          </cell>
        </row>
        <row r="4">
          <cell r="J4">
            <v>1318722.98</v>
          </cell>
        </row>
        <row r="6">
          <cell r="J6">
            <v>13907.02</v>
          </cell>
        </row>
        <row r="7">
          <cell r="J7">
            <v>316459.65000000002</v>
          </cell>
        </row>
        <row r="8">
          <cell r="J8">
            <v>45336.06</v>
          </cell>
        </row>
        <row r="9">
          <cell r="J9">
            <v>155669.70000000001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20672</v>
          </cell>
        </row>
        <row r="13">
          <cell r="J13">
            <v>65605.710000000006</v>
          </cell>
        </row>
        <row r="14">
          <cell r="J14">
            <v>13221.49</v>
          </cell>
        </row>
        <row r="15">
          <cell r="J15">
            <v>47129.03</v>
          </cell>
        </row>
        <row r="16">
          <cell r="J16">
            <v>6931.16</v>
          </cell>
        </row>
        <row r="17">
          <cell r="J17">
            <v>2928.11</v>
          </cell>
        </row>
        <row r="18">
          <cell r="J18">
            <v>21879.95</v>
          </cell>
        </row>
        <row r="19">
          <cell r="J19">
            <v>208914.49</v>
          </cell>
        </row>
        <row r="20">
          <cell r="J20">
            <v>244825.87</v>
          </cell>
        </row>
        <row r="21">
          <cell r="J21">
            <v>0</v>
          </cell>
        </row>
        <row r="22">
          <cell r="J22">
            <v>90282.83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781.66</v>
          </cell>
        </row>
        <row r="28">
          <cell r="J28">
            <v>0</v>
          </cell>
        </row>
        <row r="29">
          <cell r="J29">
            <v>4350</v>
          </cell>
        </row>
        <row r="30">
          <cell r="J30">
            <v>0</v>
          </cell>
        </row>
        <row r="31">
          <cell r="J31">
            <v>494945.63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K2">
            <v>9147766.7400000002</v>
          </cell>
        </row>
        <row r="3">
          <cell r="K3">
            <v>1953052.59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44063</v>
      </c>
      <c r="C8" s="6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Access'!J2</f>
        <v>6486065.0099999998</v>
      </c>
    </row>
    <row r="14" spans="1:3" x14ac:dyDescent="0.2">
      <c r="A14" s="3" t="s">
        <v>18</v>
      </c>
      <c r="B14" s="14" t="s">
        <v>19</v>
      </c>
      <c r="C14" s="15">
        <f>'[1]Despesa - Access'!J3</f>
        <v>1357631.63</v>
      </c>
    </row>
    <row r="15" spans="1:3" x14ac:dyDescent="0.2">
      <c r="A15" s="3" t="s">
        <v>20</v>
      </c>
      <c r="B15" s="14" t="s">
        <v>21</v>
      </c>
      <c r="C15" s="15">
        <f>'[1]Despesa - Access'!J4</f>
        <v>1318722.98</v>
      </c>
    </row>
    <row r="16" spans="1:3" ht="51" x14ac:dyDescent="0.2">
      <c r="A16" s="16" t="s">
        <v>22</v>
      </c>
      <c r="B16" s="14" t="s">
        <v>23</v>
      </c>
      <c r="C16" s="15">
        <v>686.56</v>
      </c>
    </row>
    <row r="17" spans="1:3" x14ac:dyDescent="0.2">
      <c r="A17" s="17" t="s">
        <v>24</v>
      </c>
      <c r="B17" s="17"/>
      <c r="C17" s="15">
        <f>SUM(C13:C16)</f>
        <v>9163106.1799999997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Access'!J6</f>
        <v>13907.02</v>
      </c>
    </row>
    <row r="23" spans="1:3" x14ac:dyDescent="0.2">
      <c r="A23" s="3" t="s">
        <v>18</v>
      </c>
      <c r="B23" s="3" t="s">
        <v>28</v>
      </c>
      <c r="C23" s="18">
        <f>'[1]Despesa - Access'!J7</f>
        <v>316459.65000000002</v>
      </c>
    </row>
    <row r="24" spans="1:3" x14ac:dyDescent="0.2">
      <c r="A24" s="3" t="s">
        <v>20</v>
      </c>
      <c r="B24" s="3" t="s">
        <v>29</v>
      </c>
      <c r="C24" s="18">
        <f>'[1]Despesa - Access'!J8</f>
        <v>45336.06</v>
      </c>
    </row>
    <row r="25" spans="1:3" x14ac:dyDescent="0.2">
      <c r="A25" s="3" t="s">
        <v>22</v>
      </c>
      <c r="B25" s="3" t="s">
        <v>30</v>
      </c>
      <c r="C25" s="18">
        <f>'[1]Despesa - Access'!J9</f>
        <v>155669.70000000001</v>
      </c>
    </row>
    <row r="26" spans="1:3" x14ac:dyDescent="0.2">
      <c r="A26" s="3" t="s">
        <v>31</v>
      </c>
      <c r="B26" s="3" t="s">
        <v>32</v>
      </c>
      <c r="C26" s="18">
        <f>'[1]Despesa - Access'!J10</f>
        <v>0</v>
      </c>
    </row>
    <row r="27" spans="1:3" x14ac:dyDescent="0.2">
      <c r="A27" s="3" t="s">
        <v>33</v>
      </c>
      <c r="B27" s="3" t="s">
        <v>34</v>
      </c>
      <c r="C27" s="18">
        <f>'[1]Despesa - Access'!J11</f>
        <v>0</v>
      </c>
    </row>
    <row r="28" spans="1:3" x14ac:dyDescent="0.2">
      <c r="A28" s="3" t="s">
        <v>35</v>
      </c>
      <c r="B28" s="3" t="s">
        <v>36</v>
      </c>
      <c r="C28" s="18">
        <f>'[1]Despesa - Access'!J12</f>
        <v>20672</v>
      </c>
    </row>
    <row r="29" spans="1:3" x14ac:dyDescent="0.2">
      <c r="A29" s="3" t="s">
        <v>37</v>
      </c>
      <c r="B29" s="3" t="s">
        <v>38</v>
      </c>
      <c r="C29" s="18">
        <f>'[1]Despesa - Access'!J13</f>
        <v>65605.710000000006</v>
      </c>
    </row>
    <row r="30" spans="1:3" x14ac:dyDescent="0.2">
      <c r="A30" s="3" t="s">
        <v>39</v>
      </c>
      <c r="B30" s="3" t="s">
        <v>40</v>
      </c>
      <c r="C30" s="18">
        <f>'[1]Despesa - Access'!J14</f>
        <v>13221.49</v>
      </c>
    </row>
    <row r="31" spans="1:3" x14ac:dyDescent="0.2">
      <c r="A31" s="3" t="s">
        <v>41</v>
      </c>
      <c r="B31" s="3" t="s">
        <v>42</v>
      </c>
      <c r="C31" s="18">
        <f>'[1]Despesa - Access'!J15</f>
        <v>47129.03</v>
      </c>
    </row>
    <row r="32" spans="1:3" x14ac:dyDescent="0.2">
      <c r="A32" s="3" t="s">
        <v>43</v>
      </c>
      <c r="B32" s="3" t="s">
        <v>44</v>
      </c>
      <c r="C32" s="18">
        <f>'[1]Despesa - Access'!J16</f>
        <v>6931.16</v>
      </c>
    </row>
    <row r="33" spans="1:3" x14ac:dyDescent="0.2">
      <c r="A33" s="3" t="s">
        <v>45</v>
      </c>
      <c r="B33" s="3" t="s">
        <v>46</v>
      </c>
      <c r="C33" s="18">
        <f>'[1]Despesa - Access'!J17</f>
        <v>2928.11</v>
      </c>
    </row>
    <row r="34" spans="1:3" ht="63.75" x14ac:dyDescent="0.2">
      <c r="A34" s="16" t="s">
        <v>47</v>
      </c>
      <c r="B34" s="19" t="s">
        <v>48</v>
      </c>
      <c r="C34" s="18">
        <f>'[1]Despesa - Access'!J18</f>
        <v>21879.95</v>
      </c>
    </row>
    <row r="35" spans="1:3" x14ac:dyDescent="0.2">
      <c r="A35" s="3" t="s">
        <v>49</v>
      </c>
      <c r="B35" s="3" t="s">
        <v>50</v>
      </c>
      <c r="C35" s="18">
        <f>'[1]Despesa - Access'!J19</f>
        <v>208914.49</v>
      </c>
    </row>
    <row r="36" spans="1:3" x14ac:dyDescent="0.2">
      <c r="A36" s="3" t="s">
        <v>51</v>
      </c>
      <c r="B36" s="3" t="s">
        <v>52</v>
      </c>
      <c r="C36" s="18">
        <f>'[1]Despesa - Access'!J20</f>
        <v>244825.87</v>
      </c>
    </row>
    <row r="37" spans="1:3" x14ac:dyDescent="0.2">
      <c r="A37" s="3" t="s">
        <v>53</v>
      </c>
      <c r="B37" s="3" t="s">
        <v>54</v>
      </c>
      <c r="C37" s="18">
        <f>'[1]Despesa - Access'!J21</f>
        <v>0</v>
      </c>
    </row>
    <row r="38" spans="1:3" ht="25.5" x14ac:dyDescent="0.2">
      <c r="A38" s="16" t="s">
        <v>55</v>
      </c>
      <c r="B38" s="20" t="s">
        <v>56</v>
      </c>
      <c r="C38" s="18">
        <f>'[1]Despesa - Access'!J22</f>
        <v>90282.83</v>
      </c>
    </row>
    <row r="39" spans="1:3" x14ac:dyDescent="0.2">
      <c r="A39" s="3" t="s">
        <v>57</v>
      </c>
      <c r="B39" s="3" t="s">
        <v>58</v>
      </c>
      <c r="C39" s="18">
        <f>'[1]Despesa - Access'!J23</f>
        <v>0</v>
      </c>
    </row>
    <row r="40" spans="1:3" x14ac:dyDescent="0.2">
      <c r="A40" s="3" t="s">
        <v>59</v>
      </c>
      <c r="B40" s="3" t="s">
        <v>60</v>
      </c>
      <c r="C40" s="18">
        <f>'[1]Despesa - Access'!J24</f>
        <v>0</v>
      </c>
    </row>
    <row r="41" spans="1:3" x14ac:dyDescent="0.2">
      <c r="A41" s="3" t="s">
        <v>61</v>
      </c>
      <c r="B41" s="3" t="s">
        <v>62</v>
      </c>
      <c r="C41" s="18">
        <f>'[1]Despesa - Access'!J25</f>
        <v>0</v>
      </c>
    </row>
    <row r="42" spans="1:3" x14ac:dyDescent="0.2">
      <c r="A42" s="3" t="s">
        <v>63</v>
      </c>
      <c r="B42" s="3" t="s">
        <v>64</v>
      </c>
      <c r="C42" s="18">
        <f>'[1]Despesa - Access'!J26</f>
        <v>0</v>
      </c>
    </row>
    <row r="43" spans="1:3" x14ac:dyDescent="0.2">
      <c r="A43" s="3" t="s">
        <v>65</v>
      </c>
      <c r="B43" s="3" t="s">
        <v>66</v>
      </c>
      <c r="C43" s="18">
        <f>'[1]Despesa - Access'!J27</f>
        <v>781.66</v>
      </c>
    </row>
    <row r="44" spans="1:3" x14ac:dyDescent="0.2">
      <c r="A44" s="3" t="s">
        <v>67</v>
      </c>
      <c r="B44" s="3" t="s">
        <v>68</v>
      </c>
      <c r="C44" s="18">
        <f>'[1]Despesa - Access'!J28</f>
        <v>0</v>
      </c>
    </row>
    <row r="45" spans="1:3" x14ac:dyDescent="0.2">
      <c r="A45" s="3" t="s">
        <v>69</v>
      </c>
      <c r="B45" s="3" t="s">
        <v>70</v>
      </c>
      <c r="C45" s="18">
        <f>'[1]Despesa - Access'!J29</f>
        <v>4350</v>
      </c>
    </row>
    <row r="46" spans="1:3" x14ac:dyDescent="0.2">
      <c r="A46" s="3" t="s">
        <v>71</v>
      </c>
      <c r="B46" s="3" t="s">
        <v>72</v>
      </c>
      <c r="C46" s="18">
        <f>'[1]Despesa - Access'!J30</f>
        <v>0</v>
      </c>
    </row>
    <row r="47" spans="1:3" x14ac:dyDescent="0.2">
      <c r="A47" s="3" t="s">
        <v>73</v>
      </c>
      <c r="B47" s="3" t="s">
        <v>74</v>
      </c>
      <c r="C47" s="18">
        <f>'[1]Despesa - Access'!J31</f>
        <v>494945.63</v>
      </c>
    </row>
    <row r="48" spans="1:3" x14ac:dyDescent="0.2">
      <c r="A48" s="17" t="s">
        <v>24</v>
      </c>
      <c r="B48" s="17"/>
      <c r="C48" s="15">
        <f>SUM(C22:C47)</f>
        <v>1753840.3599999999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Access'!J32</f>
        <v>0</v>
      </c>
    </row>
    <row r="54" spans="1:3" x14ac:dyDescent="0.2">
      <c r="A54" s="3" t="s">
        <v>18</v>
      </c>
      <c r="B54" s="3" t="s">
        <v>77</v>
      </c>
      <c r="C54" s="18">
        <f>'[1]Despesa - Access'!J33</f>
        <v>0</v>
      </c>
    </row>
    <row r="55" spans="1:3" x14ac:dyDescent="0.2">
      <c r="A55" s="3" t="s">
        <v>20</v>
      </c>
      <c r="B55" s="3" t="s">
        <v>78</v>
      </c>
      <c r="C55" s="18">
        <f>'[1]Despesa - Access'!J34</f>
        <v>0</v>
      </c>
    </row>
    <row r="56" spans="1:3" x14ac:dyDescent="0.2">
      <c r="A56" s="3" t="s">
        <v>22</v>
      </c>
      <c r="B56" s="3" t="s">
        <v>79</v>
      </c>
      <c r="C56" s="18">
        <f>'[1]Despesa - Access'!J35</f>
        <v>0</v>
      </c>
    </row>
    <row r="57" spans="1:3" x14ac:dyDescent="0.2">
      <c r="A57" s="3" t="s">
        <v>31</v>
      </c>
      <c r="B57" s="3" t="s">
        <v>80</v>
      </c>
      <c r="C57" s="18">
        <f>'[1]Despesa - Access'!J36</f>
        <v>0</v>
      </c>
    </row>
    <row r="58" spans="1:3" x14ac:dyDescent="0.2">
      <c r="A58" s="17" t="s">
        <v>24</v>
      </c>
      <c r="B58" s="17"/>
      <c r="C58" s="15">
        <f>SUM(C53:C57)</f>
        <v>0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26</v>
      </c>
    </row>
    <row r="63" spans="1:3" x14ac:dyDescent="0.2">
      <c r="A63" s="3" t="s">
        <v>16</v>
      </c>
      <c r="B63" s="3" t="s">
        <v>82</v>
      </c>
      <c r="C63" s="18">
        <f>'[1]Despesa - Access'!J37</f>
        <v>0</v>
      </c>
    </row>
    <row r="64" spans="1:3" x14ac:dyDescent="0.2">
      <c r="A64" s="3" t="s">
        <v>18</v>
      </c>
      <c r="B64" s="3" t="s">
        <v>83</v>
      </c>
      <c r="C64" s="18">
        <f>'[1]Despesa - Access'!J38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85</v>
      </c>
      <c r="C70" s="18">
        <f>'[1]Financeiro - Access'!K2</f>
        <v>9147766.7400000002</v>
      </c>
    </row>
    <row r="71" spans="1:3" x14ac:dyDescent="0.2">
      <c r="A71" s="3" t="s">
        <v>18</v>
      </c>
      <c r="B71" s="3" t="s">
        <v>86</v>
      </c>
      <c r="C71" s="18">
        <f>'[1]Financeiro - Access'!K3</f>
        <v>1953052.59</v>
      </c>
    </row>
    <row r="72" spans="1:3" x14ac:dyDescent="0.2">
      <c r="A72" s="3" t="s">
        <v>20</v>
      </c>
      <c r="B72" s="3" t="s">
        <v>87</v>
      </c>
      <c r="C72" s="18">
        <f>'[1]Financeiro - Access'!K4</f>
        <v>0</v>
      </c>
    </row>
    <row r="73" spans="1:3" x14ac:dyDescent="0.2">
      <c r="A73" s="3" t="s">
        <v>22</v>
      </c>
      <c r="B73" s="3" t="s">
        <v>88</v>
      </c>
      <c r="C73" s="18">
        <f>'[1]Financeiro - Access'!K5</f>
        <v>0</v>
      </c>
    </row>
    <row r="74" spans="1:3" x14ac:dyDescent="0.2">
      <c r="A74" s="17" t="s">
        <v>24</v>
      </c>
      <c r="B74" s="17"/>
      <c r="C74" s="15">
        <f>SUM(C70:C73)</f>
        <v>11100819.33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>
        <v>0</v>
      </c>
    </row>
    <row r="80" spans="1:3" x14ac:dyDescent="0.2">
      <c r="A80" s="3" t="s">
        <v>18</v>
      </c>
      <c r="B80" s="3" t="s">
        <v>91</v>
      </c>
      <c r="C80" s="18">
        <v>0</v>
      </c>
    </row>
    <row r="81" spans="1:3" x14ac:dyDescent="0.2">
      <c r="A81" s="3" t="s">
        <v>20</v>
      </c>
      <c r="B81" s="3" t="s">
        <v>92</v>
      </c>
      <c r="C81" s="18">
        <v>0</v>
      </c>
    </row>
    <row r="82" spans="1:3" x14ac:dyDescent="0.2">
      <c r="A82" s="3" t="s">
        <v>22</v>
      </c>
      <c r="B82" s="3" t="s">
        <v>93</v>
      </c>
      <c r="C82" s="18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2020-09-17T18:23:28Z</dcterms:created>
  <dcterms:modified xsi:type="dcterms:W3CDTF">2020-09-17T18:24:15Z</dcterms:modified>
</cp:coreProperties>
</file>