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3" i="1"/>
  <c r="C38" i="1"/>
  <c r="C36" i="1"/>
  <c r="C35" i="1"/>
  <c r="C34" i="1"/>
  <c r="C33" i="1"/>
  <c r="C32" i="1"/>
  <c r="C31" i="1"/>
  <c r="C30" i="1"/>
  <c r="C29" i="1"/>
  <c r="C28" i="1"/>
  <c r="C26" i="1"/>
  <c r="C25" i="1"/>
  <c r="C24" i="1"/>
  <c r="C23" i="1"/>
  <c r="C22" i="1"/>
  <c r="C15" i="1"/>
  <c r="C14" i="1"/>
  <c r="C13" i="1"/>
  <c r="C48" i="1" l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<sst xmlns="http://schemas.openxmlformats.org/spreadsheetml/2006/main" count="133" uniqueCount="95">
  <si>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</si>
  <si>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</si>
  <si>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</si>
  <si>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</si>
  <si>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</si>
  <si>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</si>
  <si>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</si>
  <si>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</si>
  <si>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</si>
  <si>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</si>
  <si>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02/2021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</si>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</sst>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/>
    <xf numFmtId="0" fontId="0" fillId="0" borderId="1" xfId="0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F2">
            <v>9024263.4100000001</v>
          </cell>
        </row>
        <row r="3">
          <cell r="F3">
            <v>2030326.67</v>
          </cell>
        </row>
        <row r="4">
          <cell r="F4">
            <v>0</v>
          </cell>
        </row>
        <row r="5">
          <cell r="F5">
            <v>0</v>
          </cell>
        </row>
      </sheetData>
      <sheetData sheetId="14"/>
      <sheetData sheetId="15">
        <row r="1">
          <cell r="D1">
            <v>6486550.8399999999</v>
          </cell>
        </row>
        <row r="2">
          <cell r="D2">
            <v>1451953.2</v>
          </cell>
        </row>
        <row r="3">
          <cell r="D3">
            <v>1234074.42</v>
          </cell>
        </row>
        <row r="4">
          <cell r="D4">
            <v>1874.8</v>
          </cell>
        </row>
        <row r="5">
          <cell r="D5">
            <v>331642.15000000002</v>
          </cell>
        </row>
        <row r="6">
          <cell r="D6">
            <v>38859.480000000003</v>
          </cell>
        </row>
        <row r="7">
          <cell r="D7">
            <v>157215.47</v>
          </cell>
        </row>
        <row r="8">
          <cell r="D8">
            <v>1186.8399999999999</v>
          </cell>
        </row>
        <row r="9">
          <cell r="D9">
            <v>57244.71</v>
          </cell>
        </row>
        <row r="10">
          <cell r="D10">
            <v>88828.53</v>
          </cell>
        </row>
        <row r="11">
          <cell r="D11">
            <v>6601.98</v>
          </cell>
        </row>
        <row r="12">
          <cell r="D12">
            <v>70834.880000000005</v>
          </cell>
        </row>
        <row r="13">
          <cell r="D13">
            <v>7689.23</v>
          </cell>
        </row>
        <row r="14">
          <cell r="D14">
            <v>7334.67</v>
          </cell>
        </row>
        <row r="15">
          <cell r="D15">
            <v>19258.12</v>
          </cell>
        </row>
        <row r="16">
          <cell r="D16">
            <v>206638.36</v>
          </cell>
        </row>
        <row r="17">
          <cell r="D17">
            <v>247413.3</v>
          </cell>
        </row>
        <row r="18">
          <cell r="D18">
            <v>88302.19</v>
          </cell>
        </row>
        <row r="19">
          <cell r="D19">
            <v>810.26</v>
          </cell>
        </row>
        <row r="20">
          <cell r="D20">
            <v>407948.96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"/>
  <sheetViews>
    <sheetView showGridLines="0" tabSelected="1" view="pageBreakPreview" zoomScale="130" zoomScaleNormal="95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6.5703125" customWidth="1"/>
    <col min="3" max="3" width="17.28515625" style="12" bestFit="1" customWidth="1"/>
    <col min="4" max="4" width="9.140625" style="2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44274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'[1]TesGer-Fev'!D1</f>
        <v>6486550.8399999999</v>
      </c>
    </row>
    <row r="14" spans="1:3" x14ac:dyDescent="0.2">
      <c r="A14" s="3" t="s">
        <v>18</v>
      </c>
      <c r="B14" s="15" t="s">
        <v>19</v>
      </c>
      <c r="C14" s="16">
        <f>'[1]TesGer-Fev'!D2</f>
        <v>1451953.2</v>
      </c>
    </row>
    <row r="15" spans="1:3" x14ac:dyDescent="0.2">
      <c r="A15" s="3" t="s">
        <v>20</v>
      </c>
      <c r="B15" s="15" t="s">
        <v>21</v>
      </c>
      <c r="C15" s="16">
        <f>'[1]TesGer-Fev'!D3</f>
        <v>1234074.42</v>
      </c>
    </row>
    <row r="16" spans="1:3" ht="38.25" x14ac:dyDescent="0.2">
      <c r="A16" s="17" t="s">
        <v>22</v>
      </c>
      <c r="B16" s="15" t="s">
        <v>23</v>
      </c>
      <c r="C16" s="16">
        <v>10783.5</v>
      </c>
    </row>
    <row r="17" spans="1:3" x14ac:dyDescent="0.2">
      <c r="A17" s="18" t="s">
        <v>24</v>
      </c>
      <c r="B17" s="18"/>
      <c r="C17" s="16">
        <f>SUM(C13:C16)</f>
        <v>9183361.9600000009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'[1]TesGer-Fev'!D4</f>
        <v>1874.8</v>
      </c>
    </row>
    <row r="23" spans="1:3" x14ac:dyDescent="0.2">
      <c r="A23" s="3" t="s">
        <v>18</v>
      </c>
      <c r="B23" s="3" t="s">
        <v>28</v>
      </c>
      <c r="C23" s="19">
        <f>'[1]TesGer-Fev'!D5</f>
        <v>331642.15000000002</v>
      </c>
    </row>
    <row r="24" spans="1:3" x14ac:dyDescent="0.2">
      <c r="A24" s="3" t="s">
        <v>20</v>
      </c>
      <c r="B24" s="3" t="s">
        <v>29</v>
      </c>
      <c r="C24" s="19">
        <f>'[1]TesGer-Fev'!D6</f>
        <v>38859.480000000003</v>
      </c>
    </row>
    <row r="25" spans="1:3" x14ac:dyDescent="0.2">
      <c r="A25" s="3" t="s">
        <v>22</v>
      </c>
      <c r="B25" s="3" t="s">
        <v>30</v>
      </c>
      <c r="C25" s="19">
        <f>'[1]TesGer-Fev'!D7</f>
        <v>157215.47</v>
      </c>
    </row>
    <row r="26" spans="1:3" x14ac:dyDescent="0.2">
      <c r="A26" s="3" t="s">
        <v>31</v>
      </c>
      <c r="B26" s="3" t="s">
        <v>32</v>
      </c>
      <c r="C26" s="19">
        <f>'[1]TesGer-Fev'!D8</f>
        <v>1186.8399999999999</v>
      </c>
    </row>
    <row r="27" spans="1:3" x14ac:dyDescent="0.2">
      <c r="A27" s="3" t="s">
        <v>33</v>
      </c>
      <c r="B27" s="3" t="s">
        <v>34</v>
      </c>
      <c r="C27" s="19">
        <v>0</v>
      </c>
    </row>
    <row r="28" spans="1:3" x14ac:dyDescent="0.2">
      <c r="A28" s="3" t="s">
        <v>35</v>
      </c>
      <c r="B28" s="3" t="s">
        <v>36</v>
      </c>
      <c r="C28" s="19">
        <f>'[1]TesGer-Fev'!D9</f>
        <v>57244.71</v>
      </c>
    </row>
    <row r="29" spans="1:3" x14ac:dyDescent="0.2">
      <c r="A29" s="3" t="s">
        <v>37</v>
      </c>
      <c r="B29" s="3" t="s">
        <v>38</v>
      </c>
      <c r="C29" s="19">
        <f>'[1]TesGer-Fev'!D10</f>
        <v>88828.53</v>
      </c>
    </row>
    <row r="30" spans="1:3" x14ac:dyDescent="0.2">
      <c r="A30" s="3" t="s">
        <v>39</v>
      </c>
      <c r="B30" s="3" t="s">
        <v>40</v>
      </c>
      <c r="C30" s="19">
        <f>'[1]TesGer-Fev'!D11</f>
        <v>6601.98</v>
      </c>
    </row>
    <row r="31" spans="1:3" x14ac:dyDescent="0.2">
      <c r="A31" s="3" t="s">
        <v>41</v>
      </c>
      <c r="B31" s="3" t="s">
        <v>42</v>
      </c>
      <c r="C31" s="19">
        <f>'[1]TesGer-Fev'!D12</f>
        <v>70834.880000000005</v>
      </c>
    </row>
    <row r="32" spans="1:3" x14ac:dyDescent="0.2">
      <c r="A32" s="3" t="s">
        <v>43</v>
      </c>
      <c r="B32" s="3" t="s">
        <v>44</v>
      </c>
      <c r="C32" s="19">
        <f>'[1]TesGer-Fev'!D13</f>
        <v>7689.23</v>
      </c>
    </row>
    <row r="33" spans="1:3" x14ac:dyDescent="0.2">
      <c r="A33" s="3" t="s">
        <v>45</v>
      </c>
      <c r="B33" s="3" t="s">
        <v>46</v>
      </c>
      <c r="C33" s="19">
        <f>'[1]TesGer-Fev'!D14</f>
        <v>7334.67</v>
      </c>
    </row>
    <row r="34" spans="1:3" ht="63.75" x14ac:dyDescent="0.2">
      <c r="A34" s="17" t="s">
        <v>47</v>
      </c>
      <c r="B34" s="20" t="s">
        <v>48</v>
      </c>
      <c r="C34" s="21">
        <f>'[1]TesGer-Fev'!D15</f>
        <v>19258.12</v>
      </c>
    </row>
    <row r="35" spans="1:3" x14ac:dyDescent="0.2">
      <c r="A35" s="3" t="s">
        <v>49</v>
      </c>
      <c r="B35" s="3" t="s">
        <v>50</v>
      </c>
      <c r="C35" s="19">
        <f>'[1]TesGer-Fev'!D16</f>
        <v>206638.36</v>
      </c>
    </row>
    <row r="36" spans="1:3" x14ac:dyDescent="0.2">
      <c r="A36" s="3" t="s">
        <v>51</v>
      </c>
      <c r="B36" s="3" t="s">
        <v>52</v>
      </c>
      <c r="C36" s="19">
        <f>'[1]TesGer-Fev'!D17</f>
        <v>247413.3</v>
      </c>
    </row>
    <row r="37" spans="1:3" ht="15.75" customHeight="1" x14ac:dyDescent="0.2">
      <c r="A37" s="3" t="s">
        <v>53</v>
      </c>
      <c r="B37" s="3" t="s">
        <v>54</v>
      </c>
      <c r="C37" s="19">
        <v>0</v>
      </c>
    </row>
    <row r="38" spans="1:3" ht="15.75" customHeight="1" x14ac:dyDescent="0.2">
      <c r="A38" s="17" t="s">
        <v>55</v>
      </c>
      <c r="B38" s="20" t="s">
        <v>56</v>
      </c>
      <c r="C38" s="19">
        <f>'[1]TesGer-Fev'!D18</f>
        <v>88302.19</v>
      </c>
    </row>
    <row r="39" spans="1:3" x14ac:dyDescent="0.2">
      <c r="A39" s="3" t="s">
        <v>57</v>
      </c>
      <c r="B39" s="3" t="s">
        <v>58</v>
      </c>
      <c r="C39" s="19">
        <v>0</v>
      </c>
    </row>
    <row r="40" spans="1:3" x14ac:dyDescent="0.2">
      <c r="A40" s="3" t="s">
        <v>59</v>
      </c>
      <c r="B40" s="3" t="s">
        <v>60</v>
      </c>
      <c r="C40" s="19">
        <v>0</v>
      </c>
    </row>
    <row r="41" spans="1:3" x14ac:dyDescent="0.2">
      <c r="A41" s="3" t="s">
        <v>61</v>
      </c>
      <c r="B41" s="3" t="s">
        <v>62</v>
      </c>
      <c r="C41" s="19">
        <v>0</v>
      </c>
    </row>
    <row r="42" spans="1:3" x14ac:dyDescent="0.2">
      <c r="A42" s="3" t="s">
        <v>63</v>
      </c>
      <c r="B42" s="3" t="s">
        <v>64</v>
      </c>
      <c r="C42" s="19">
        <v>0</v>
      </c>
    </row>
    <row r="43" spans="1:3" x14ac:dyDescent="0.2">
      <c r="A43" s="3" t="s">
        <v>65</v>
      </c>
      <c r="B43" s="3" t="s">
        <v>66</v>
      </c>
      <c r="C43" s="19">
        <f>'[1]TesGer-Fev'!D19</f>
        <v>810.26</v>
      </c>
    </row>
    <row r="44" spans="1:3" x14ac:dyDescent="0.2">
      <c r="A44" s="3" t="s">
        <v>67</v>
      </c>
      <c r="B44" s="3" t="s">
        <v>68</v>
      </c>
      <c r="C44" s="19">
        <v>0</v>
      </c>
    </row>
    <row r="45" spans="1:3" x14ac:dyDescent="0.2">
      <c r="A45" s="3" t="s">
        <v>69</v>
      </c>
      <c r="B45" s="3" t="s">
        <v>70</v>
      </c>
      <c r="C45" s="19">
        <v>0</v>
      </c>
    </row>
    <row r="46" spans="1:3" x14ac:dyDescent="0.2">
      <c r="A46" s="3" t="s">
        <v>71</v>
      </c>
      <c r="B46" s="3" t="s">
        <v>72</v>
      </c>
      <c r="C46" s="19">
        <v>0</v>
      </c>
    </row>
    <row r="47" spans="1:3" x14ac:dyDescent="0.2">
      <c r="A47" s="3" t="s">
        <v>73</v>
      </c>
      <c r="B47" s="3" t="s">
        <v>74</v>
      </c>
      <c r="C47" s="19">
        <f>'[1]TesGer-Fev'!D20</f>
        <v>407948.96</v>
      </c>
    </row>
    <row r="48" spans="1:3" x14ac:dyDescent="0.2">
      <c r="A48" s="18" t="s">
        <v>24</v>
      </c>
      <c r="B48" s="18"/>
      <c r="C48" s="22">
        <f>SUM(C22:C47)</f>
        <v>1739683.93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26</v>
      </c>
    </row>
    <row r="53" spans="1:3" x14ac:dyDescent="0.2">
      <c r="A53" s="3" t="s">
        <v>16</v>
      </c>
      <c r="B53" s="3" t="s">
        <v>76</v>
      </c>
      <c r="C53" s="22">
        <v>0</v>
      </c>
    </row>
    <row r="54" spans="1:3" x14ac:dyDescent="0.2">
      <c r="A54" s="3" t="s">
        <v>18</v>
      </c>
      <c r="B54" s="3" t="s">
        <v>77</v>
      </c>
      <c r="C54" s="22">
        <v>0</v>
      </c>
    </row>
    <row r="55" spans="1:3" x14ac:dyDescent="0.2">
      <c r="A55" s="3" t="s">
        <v>20</v>
      </c>
      <c r="B55" s="3" t="s">
        <v>78</v>
      </c>
      <c r="C55" s="22">
        <v>0</v>
      </c>
    </row>
    <row r="56" spans="1:3" x14ac:dyDescent="0.2">
      <c r="A56" s="3" t="s">
        <v>22</v>
      </c>
      <c r="B56" s="3" t="s">
        <v>79</v>
      </c>
      <c r="C56" s="22">
        <v>0</v>
      </c>
    </row>
    <row r="57" spans="1:3" x14ac:dyDescent="0.2">
      <c r="A57" s="3" t="s">
        <v>31</v>
      </c>
      <c r="B57" s="3" t="s">
        <v>80</v>
      </c>
      <c r="C57" s="22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81</v>
      </c>
    </row>
    <row r="62" spans="1:3" x14ac:dyDescent="0.2">
      <c r="A62" s="13" t="s">
        <v>13</v>
      </c>
      <c r="B62" s="13" t="s">
        <v>14</v>
      </c>
      <c r="C62" s="14" t="s">
        <v>26</v>
      </c>
    </row>
    <row r="63" spans="1:3" x14ac:dyDescent="0.2">
      <c r="A63" s="3" t="s">
        <v>16</v>
      </c>
      <c r="B63" s="3" t="s">
        <v>82</v>
      </c>
      <c r="C63" s="22">
        <v>0</v>
      </c>
    </row>
    <row r="64" spans="1:3" x14ac:dyDescent="0.2">
      <c r="A64" s="3" t="s">
        <v>18</v>
      </c>
      <c r="B64" s="3" t="s">
        <v>83</v>
      </c>
      <c r="C64" s="22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85</v>
      </c>
      <c r="C70" s="22">
        <f>'[1]Financeiro - Access'!F2</f>
        <v>9024263.4100000001</v>
      </c>
    </row>
    <row r="71" spans="1:3" x14ac:dyDescent="0.2">
      <c r="A71" s="3" t="s">
        <v>18</v>
      </c>
      <c r="B71" s="3" t="s">
        <v>86</v>
      </c>
      <c r="C71" s="22">
        <f>'[1]Financeiro - Access'!F3</f>
        <v>2030326.67</v>
      </c>
    </row>
    <row r="72" spans="1:3" x14ac:dyDescent="0.2">
      <c r="A72" s="3" t="s">
        <v>20</v>
      </c>
      <c r="B72" s="3" t="s">
        <v>87</v>
      </c>
      <c r="C72" s="22">
        <f>'[1]Financeiro - Access'!F4</f>
        <v>0</v>
      </c>
    </row>
    <row r="73" spans="1:3" x14ac:dyDescent="0.2">
      <c r="A73" s="3" t="s">
        <v>22</v>
      </c>
      <c r="B73" s="3" t="s">
        <v>88</v>
      </c>
      <c r="C73" s="22">
        <f>'[1]Financeiro - Access'!F5</f>
        <v>0</v>
      </c>
    </row>
    <row r="74" spans="1:3" x14ac:dyDescent="0.2">
      <c r="A74" s="18" t="s">
        <v>24</v>
      </c>
      <c r="B74" s="18"/>
      <c r="C74" s="16">
        <f>SUM(C70:C73)</f>
        <v>11054590.08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90</v>
      </c>
      <c r="C79" s="22">
        <v>0</v>
      </c>
    </row>
    <row r="80" spans="1:3" x14ac:dyDescent="0.2">
      <c r="A80" s="3" t="s">
        <v>18</v>
      </c>
      <c r="B80" s="3" t="s">
        <v>91</v>
      </c>
      <c r="C80" s="22">
        <v>0</v>
      </c>
    </row>
    <row r="81" spans="1:3" x14ac:dyDescent="0.2">
      <c r="A81" s="3" t="s">
        <v>20</v>
      </c>
      <c r="B81" s="3" t="s">
        <v>92</v>
      </c>
      <c r="C81" s="22">
        <v>0</v>
      </c>
    </row>
    <row r="82" spans="1:3" x14ac:dyDescent="0.2">
      <c r="A82" s="3" t="s">
        <v>22</v>
      </c>
      <c r="B82" s="3" t="s">
        <v>93</v>
      </c>
      <c r="C82" s="22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3" t="s">
        <v>94</v>
      </c>
      <c r="B84" s="23"/>
      <c r="C84" s="23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2021-03-19T17:08:20Z</dcterms:created>
  <dcterms:modified xsi:type="dcterms:W3CDTF">2021-03-19T17:09:09Z</dcterms:modified>
</cp:coreProperties>
</file>