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8" i="1" s="1"/>
  <c r="C47" i="1"/>
  <c r="C45" i="1"/>
  <c r="C43" i="1"/>
  <c r="C42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7" i="1"/>
  <c r="C15" i="1"/>
  <c r="C14" i="1"/>
  <c r="C13" i="1"/>
  <c r="C48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<sst xmlns="http://schemas.openxmlformats.org/spreadsheetml/2006/main" count="133" uniqueCount="95">
  <si>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</si>
  <si>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</si>
  <si>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</si>
  <si>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</si>
  <si>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</si>
  <si>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</si>
  <si>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</si>
  <si>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</si>
  <si>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</si>
  <si>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</si>
  <si>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09/2021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</si>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</sst>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4" fontId="1" fillId="0" borderId="0" xfId="1" applyNumberFormat="1"/>
    <xf numFmtId="0" fontId="1" fillId="0" borderId="1" xfId="1" applyBorder="1"/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1" xfId="1" applyBorder="1" applyAlignment="1">
      <alignment horizontal="left"/>
    </xf>
    <xf numFmtId="0" fontId="1" fillId="0" borderId="1" xfId="1" applyFont="1" applyBorder="1" applyAlignment="1">
      <alignment horizontal="left"/>
    </xf>
    <xf numFmtId="49" fontId="1" fillId="0" borderId="2" xfId="1" applyNumberFormat="1" applyFont="1" applyBorder="1" applyAlignment="1"/>
    <xf numFmtId="49" fontId="1" fillId="0" borderId="3" xfId="1" applyNumberFormat="1" applyBorder="1" applyAlignment="1"/>
    <xf numFmtId="14" fontId="1" fillId="0" borderId="2" xfId="1" applyNumberFormat="1" applyBorder="1" applyAlignment="1">
      <alignment horizontal="left"/>
    </xf>
    <xf numFmtId="0" fontId="3" fillId="0" borderId="0" xfId="1" applyFont="1"/>
    <xf numFmtId="0" fontId="1" fillId="0" borderId="1" xfId="1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1" fillId="0" borderId="1" xfId="1" applyNumberFormat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4" fontId="1" fillId="0" borderId="1" xfId="1" applyNumberFormat="1" applyBorder="1"/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wrapText="1"/>
    </xf>
    <xf numFmtId="0" fontId="1" fillId="0" borderId="4" xfId="1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M2">
            <v>9342003.3200000003</v>
          </cell>
        </row>
        <row r="3">
          <cell r="M3">
            <v>2405039.61</v>
          </cell>
        </row>
        <row r="4">
          <cell r="M4">
            <v>54603</v>
          </cell>
        </row>
        <row r="5">
          <cell r="M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D1">
            <v>6590750.5800000001</v>
          </cell>
        </row>
        <row r="2">
          <cell r="D2">
            <v>1506890.9</v>
          </cell>
        </row>
        <row r="3">
          <cell r="D3">
            <v>1268259.28</v>
          </cell>
        </row>
        <row r="4">
          <cell r="D4">
            <v>4377.3999999999996</v>
          </cell>
        </row>
        <row r="5">
          <cell r="D5">
            <v>313274.53000000003</v>
          </cell>
        </row>
        <row r="6">
          <cell r="D6">
            <v>46055.68</v>
          </cell>
        </row>
        <row r="7">
          <cell r="D7">
            <v>170820.57</v>
          </cell>
        </row>
        <row r="8">
          <cell r="D8">
            <v>22185.1</v>
          </cell>
        </row>
        <row r="9">
          <cell r="D9">
            <v>3082.24</v>
          </cell>
        </row>
        <row r="10">
          <cell r="D10">
            <v>63241.279999999999</v>
          </cell>
        </row>
        <row r="11">
          <cell r="D11">
            <v>90672.1899999999</v>
          </cell>
        </row>
        <row r="12">
          <cell r="D12">
            <v>11119.81</v>
          </cell>
        </row>
        <row r="13">
          <cell r="D13">
            <v>64119.72</v>
          </cell>
        </row>
        <row r="14">
          <cell r="D14">
            <v>6156.37</v>
          </cell>
        </row>
        <row r="15">
          <cell r="D15">
            <v>10824.31</v>
          </cell>
        </row>
        <row r="16">
          <cell r="D16">
            <v>19071.37</v>
          </cell>
        </row>
        <row r="17">
          <cell r="D17">
            <v>208412.73</v>
          </cell>
        </row>
        <row r="18">
          <cell r="D18">
            <v>274199.8</v>
          </cell>
        </row>
        <row r="19">
          <cell r="D19">
            <v>77457.289999999994</v>
          </cell>
        </row>
        <row r="20">
          <cell r="D20">
            <v>0</v>
          </cell>
        </row>
        <row r="21">
          <cell r="D21">
            <v>915.97</v>
          </cell>
        </row>
        <row r="22">
          <cell r="D22">
            <v>13452.4</v>
          </cell>
        </row>
        <row r="23">
          <cell r="D23">
            <v>790472.72000000102</v>
          </cell>
        </row>
        <row r="24">
          <cell r="D24">
            <v>423939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style="2" customWidth="1"/>
    <col min="2" max="2" width="70.7109375" style="2" customWidth="1"/>
    <col min="3" max="3" width="15.7109375" style="3" customWidth="1"/>
    <col min="4" max="16384" width="9.140625" style="2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6"/>
    </row>
    <row r="4" spans="1:3" x14ac:dyDescent="0.2">
      <c r="A4" s="4" t="s">
        <v>3</v>
      </c>
      <c r="B4" s="7" t="s">
        <v>4</v>
      </c>
      <c r="C4" s="7"/>
    </row>
    <row r="5" spans="1:3" x14ac:dyDescent="0.2">
      <c r="A5" s="4" t="s">
        <v>5</v>
      </c>
      <c r="B5" s="8" t="s">
        <v>6</v>
      </c>
      <c r="C5" s="7"/>
    </row>
    <row r="6" spans="1:3" x14ac:dyDescent="0.2">
      <c r="A6" s="4" t="s">
        <v>7</v>
      </c>
      <c r="B6" s="7" t="s">
        <v>8</v>
      </c>
      <c r="C6" s="7"/>
    </row>
    <row r="7" spans="1:3" x14ac:dyDescent="0.2">
      <c r="A7" s="4" t="s">
        <v>9</v>
      </c>
      <c r="B7" s="9" t="s">
        <v>10</v>
      </c>
      <c r="C7" s="10"/>
    </row>
    <row r="8" spans="1:3" x14ac:dyDescent="0.2">
      <c r="A8" s="4" t="s">
        <v>11</v>
      </c>
      <c r="B8" s="11">
        <v>44489</v>
      </c>
      <c r="C8" s="6"/>
    </row>
    <row r="10" spans="1:3" x14ac:dyDescent="0.2">
      <c r="A10" s="12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4" t="s">
        <v>16</v>
      </c>
      <c r="B13" s="15" t="s">
        <v>17</v>
      </c>
      <c r="C13" s="16">
        <f>'[1]TesGer-Set'!D1</f>
        <v>6590750.5800000001</v>
      </c>
    </row>
    <row r="14" spans="1:3" x14ac:dyDescent="0.2">
      <c r="A14" s="4" t="s">
        <v>18</v>
      </c>
      <c r="B14" s="15" t="s">
        <v>19</v>
      </c>
      <c r="C14" s="16">
        <f>'[1]TesGer-Set'!D2</f>
        <v>1506890.9</v>
      </c>
    </row>
    <row r="15" spans="1:3" x14ac:dyDescent="0.2">
      <c r="A15" s="4" t="s">
        <v>20</v>
      </c>
      <c r="B15" s="15" t="s">
        <v>21</v>
      </c>
      <c r="C15" s="16">
        <f>'[1]TesGer-Set'!D3</f>
        <v>1268259.28</v>
      </c>
    </row>
    <row r="16" spans="1:3" ht="51" x14ac:dyDescent="0.2">
      <c r="A16" s="17" t="s">
        <v>22</v>
      </c>
      <c r="B16" s="15" t="s">
        <v>23</v>
      </c>
      <c r="C16" s="16">
        <v>876.57</v>
      </c>
    </row>
    <row r="17" spans="1:3" x14ac:dyDescent="0.2">
      <c r="A17" s="18" t="s">
        <v>24</v>
      </c>
      <c r="B17" s="18"/>
      <c r="C17" s="16">
        <f>SUM(C13:C16)</f>
        <v>9366777.3300000001</v>
      </c>
    </row>
    <row r="19" spans="1:3" x14ac:dyDescent="0.2">
      <c r="A19" s="12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4" t="s">
        <v>16</v>
      </c>
      <c r="B22" s="4" t="s">
        <v>27</v>
      </c>
      <c r="C22" s="19">
        <f>'[1]TesGer-Set'!D4</f>
        <v>4377.3999999999996</v>
      </c>
    </row>
    <row r="23" spans="1:3" x14ac:dyDescent="0.2">
      <c r="A23" s="4" t="s">
        <v>18</v>
      </c>
      <c r="B23" s="4" t="s">
        <v>28</v>
      </c>
      <c r="C23" s="19">
        <f>'[1]TesGer-Set'!D5</f>
        <v>313274.53000000003</v>
      </c>
    </row>
    <row r="24" spans="1:3" x14ac:dyDescent="0.2">
      <c r="A24" s="4" t="s">
        <v>20</v>
      </c>
      <c r="B24" s="4" t="s">
        <v>29</v>
      </c>
      <c r="C24" s="19">
        <f>'[1]TesGer-Set'!D6</f>
        <v>46055.68</v>
      </c>
    </row>
    <row r="25" spans="1:3" x14ac:dyDescent="0.2">
      <c r="A25" s="4" t="s">
        <v>22</v>
      </c>
      <c r="B25" s="4" t="s">
        <v>30</v>
      </c>
      <c r="C25" s="19">
        <f>'[1]TesGer-Set'!D7</f>
        <v>170820.57</v>
      </c>
    </row>
    <row r="26" spans="1:3" x14ac:dyDescent="0.2">
      <c r="A26" s="4" t="s">
        <v>31</v>
      </c>
      <c r="B26" s="4" t="s">
        <v>32</v>
      </c>
      <c r="C26" s="19">
        <f>'[1]TesGer-Set'!D8</f>
        <v>22185.1</v>
      </c>
    </row>
    <row r="27" spans="1:3" x14ac:dyDescent="0.2">
      <c r="A27" s="4" t="s">
        <v>33</v>
      </c>
      <c r="B27" s="4" t="s">
        <v>34</v>
      </c>
      <c r="C27" s="19">
        <f>'[1]TesGer-Set'!D9</f>
        <v>3082.24</v>
      </c>
    </row>
    <row r="28" spans="1:3" x14ac:dyDescent="0.2">
      <c r="A28" s="4" t="s">
        <v>35</v>
      </c>
      <c r="B28" s="4" t="s">
        <v>36</v>
      </c>
      <c r="C28" s="19">
        <f>'[1]TesGer-Set'!D10</f>
        <v>63241.279999999999</v>
      </c>
    </row>
    <row r="29" spans="1:3" x14ac:dyDescent="0.2">
      <c r="A29" s="4" t="s">
        <v>37</v>
      </c>
      <c r="B29" s="4" t="s">
        <v>38</v>
      </c>
      <c r="C29" s="19">
        <f>'[1]TesGer-Set'!D11</f>
        <v>90672.1899999999</v>
      </c>
    </row>
    <row r="30" spans="1:3" x14ac:dyDescent="0.2">
      <c r="A30" s="4" t="s">
        <v>39</v>
      </c>
      <c r="B30" s="4" t="s">
        <v>40</v>
      </c>
      <c r="C30" s="19">
        <f>'[1]TesGer-Set'!D12</f>
        <v>11119.81</v>
      </c>
    </row>
    <row r="31" spans="1:3" x14ac:dyDescent="0.2">
      <c r="A31" s="4" t="s">
        <v>41</v>
      </c>
      <c r="B31" s="4" t="s">
        <v>42</v>
      </c>
      <c r="C31" s="19">
        <f>'[1]TesGer-Set'!D13</f>
        <v>64119.72</v>
      </c>
    </row>
    <row r="32" spans="1:3" x14ac:dyDescent="0.2">
      <c r="A32" s="4" t="s">
        <v>43</v>
      </c>
      <c r="B32" s="4" t="s">
        <v>44</v>
      </c>
      <c r="C32" s="19">
        <f>'[1]TesGer-Set'!D14</f>
        <v>6156.37</v>
      </c>
    </row>
    <row r="33" spans="1:3" x14ac:dyDescent="0.2">
      <c r="A33" s="4" t="s">
        <v>45</v>
      </c>
      <c r="B33" s="4" t="s">
        <v>46</v>
      </c>
      <c r="C33" s="19">
        <f>'[1]TesGer-Set'!D15</f>
        <v>10824.31</v>
      </c>
    </row>
    <row r="34" spans="1:3" ht="63.75" x14ac:dyDescent="0.2">
      <c r="A34" s="17" t="s">
        <v>47</v>
      </c>
      <c r="B34" s="20" t="s">
        <v>48</v>
      </c>
      <c r="C34" s="16">
        <f>'[1]TesGer-Set'!D16</f>
        <v>19071.37</v>
      </c>
    </row>
    <row r="35" spans="1:3" x14ac:dyDescent="0.2">
      <c r="A35" s="4" t="s">
        <v>49</v>
      </c>
      <c r="B35" s="4" t="s">
        <v>50</v>
      </c>
      <c r="C35" s="19">
        <f>'[1]TesGer-Set'!D17</f>
        <v>208412.73</v>
      </c>
    </row>
    <row r="36" spans="1:3" x14ac:dyDescent="0.2">
      <c r="A36" s="4" t="s">
        <v>51</v>
      </c>
      <c r="B36" s="4" t="s">
        <v>52</v>
      </c>
      <c r="C36" s="19">
        <f>'[1]TesGer-Set'!D18</f>
        <v>274199.8</v>
      </c>
    </row>
    <row r="37" spans="1:3" x14ac:dyDescent="0.2">
      <c r="A37" s="4" t="s">
        <v>53</v>
      </c>
      <c r="B37" s="4" t="s">
        <v>54</v>
      </c>
      <c r="C37" s="19">
        <v>0</v>
      </c>
    </row>
    <row r="38" spans="1:3" ht="25.5" x14ac:dyDescent="0.2">
      <c r="A38" s="17" t="s">
        <v>55</v>
      </c>
      <c r="B38" s="21" t="s">
        <v>56</v>
      </c>
      <c r="C38" s="16">
        <f>'[1]TesGer-Set'!D19</f>
        <v>77457.289999999994</v>
      </c>
    </row>
    <row r="39" spans="1:3" x14ac:dyDescent="0.2">
      <c r="A39" s="4" t="s">
        <v>57</v>
      </c>
      <c r="B39" s="4" t="s">
        <v>58</v>
      </c>
      <c r="C39" s="19">
        <v>0</v>
      </c>
    </row>
    <row r="40" spans="1:3" x14ac:dyDescent="0.2">
      <c r="A40" s="4" t="s">
        <v>59</v>
      </c>
      <c r="B40" s="4" t="s">
        <v>60</v>
      </c>
      <c r="C40" s="19">
        <v>0</v>
      </c>
    </row>
    <row r="41" spans="1:3" x14ac:dyDescent="0.2">
      <c r="A41" s="4" t="s">
        <v>61</v>
      </c>
      <c r="B41" s="4" t="s">
        <v>62</v>
      </c>
      <c r="C41" s="19">
        <v>0</v>
      </c>
    </row>
    <row r="42" spans="1:3" x14ac:dyDescent="0.2">
      <c r="A42" s="4" t="s">
        <v>63</v>
      </c>
      <c r="B42" s="4" t="s">
        <v>64</v>
      </c>
      <c r="C42" s="19">
        <f>'[1]TesGer-Set'!D20</f>
        <v>0</v>
      </c>
    </row>
    <row r="43" spans="1:3" x14ac:dyDescent="0.2">
      <c r="A43" s="4" t="s">
        <v>65</v>
      </c>
      <c r="B43" s="4" t="s">
        <v>66</v>
      </c>
      <c r="C43" s="19">
        <f>'[1]TesGer-Set'!D21</f>
        <v>915.97</v>
      </c>
    </row>
    <row r="44" spans="1:3" x14ac:dyDescent="0.2">
      <c r="A44" s="4" t="s">
        <v>67</v>
      </c>
      <c r="B44" s="4" t="s">
        <v>68</v>
      </c>
      <c r="C44" s="19">
        <v>0</v>
      </c>
    </row>
    <row r="45" spans="1:3" x14ac:dyDescent="0.2">
      <c r="A45" s="4" t="s">
        <v>69</v>
      </c>
      <c r="B45" s="4" t="s">
        <v>70</v>
      </c>
      <c r="C45" s="19">
        <f>'[1]TesGer-Set'!D22</f>
        <v>13452.4</v>
      </c>
    </row>
    <row r="46" spans="1:3" x14ac:dyDescent="0.2">
      <c r="A46" s="4" t="s">
        <v>71</v>
      </c>
      <c r="B46" s="4" t="s">
        <v>72</v>
      </c>
      <c r="C46" s="19">
        <v>0</v>
      </c>
    </row>
    <row r="47" spans="1:3" x14ac:dyDescent="0.2">
      <c r="A47" s="4" t="s">
        <v>73</v>
      </c>
      <c r="B47" s="4" t="s">
        <v>74</v>
      </c>
      <c r="C47" s="19">
        <f>'[1]TesGer-Set'!D23</f>
        <v>790472.72000000102</v>
      </c>
    </row>
    <row r="48" spans="1:3" x14ac:dyDescent="0.2">
      <c r="A48" s="18" t="s">
        <v>24</v>
      </c>
      <c r="B48" s="18"/>
      <c r="C48" s="16">
        <f>SUM(C22:C47)</f>
        <v>2189911.4800000009</v>
      </c>
    </row>
    <row r="50" spans="1:3" x14ac:dyDescent="0.2">
      <c r="A50" s="12" t="s">
        <v>75</v>
      </c>
    </row>
    <row r="52" spans="1:3" x14ac:dyDescent="0.2">
      <c r="A52" s="13" t="s">
        <v>13</v>
      </c>
      <c r="B52" s="13" t="s">
        <v>14</v>
      </c>
      <c r="C52" s="14" t="s">
        <v>15</v>
      </c>
    </row>
    <row r="53" spans="1:3" x14ac:dyDescent="0.2">
      <c r="A53" s="4" t="s">
        <v>16</v>
      </c>
      <c r="B53" s="4" t="s">
        <v>76</v>
      </c>
      <c r="C53" s="19">
        <v>0</v>
      </c>
    </row>
    <row r="54" spans="1:3" x14ac:dyDescent="0.2">
      <c r="A54" s="4" t="s">
        <v>18</v>
      </c>
      <c r="B54" s="4" t="s">
        <v>77</v>
      </c>
      <c r="C54" s="19">
        <v>0</v>
      </c>
    </row>
    <row r="55" spans="1:3" x14ac:dyDescent="0.2">
      <c r="A55" s="4" t="s">
        <v>20</v>
      </c>
      <c r="B55" s="4" t="s">
        <v>78</v>
      </c>
      <c r="C55" s="19">
        <v>0</v>
      </c>
    </row>
    <row r="56" spans="1:3" x14ac:dyDescent="0.2">
      <c r="A56" s="4" t="s">
        <v>22</v>
      </c>
      <c r="B56" s="4" t="s">
        <v>79</v>
      </c>
      <c r="C56" s="19">
        <v>0</v>
      </c>
    </row>
    <row r="57" spans="1:3" x14ac:dyDescent="0.2">
      <c r="A57" s="4" t="s">
        <v>31</v>
      </c>
      <c r="B57" s="4" t="s">
        <v>80</v>
      </c>
      <c r="C57" s="19">
        <f>'[1]TesGer-Set'!D24</f>
        <v>423939</v>
      </c>
    </row>
    <row r="58" spans="1:3" x14ac:dyDescent="0.2">
      <c r="A58" s="18" t="s">
        <v>24</v>
      </c>
      <c r="B58" s="18"/>
      <c r="C58" s="16">
        <f>SUM(C53:C57)</f>
        <v>423939</v>
      </c>
    </row>
    <row r="60" spans="1:3" x14ac:dyDescent="0.2">
      <c r="A60" s="12" t="s">
        <v>81</v>
      </c>
    </row>
    <row r="62" spans="1:3" x14ac:dyDescent="0.2">
      <c r="A62" s="13" t="s">
        <v>13</v>
      </c>
      <c r="B62" s="13" t="s">
        <v>14</v>
      </c>
      <c r="C62" s="14" t="s">
        <v>15</v>
      </c>
    </row>
    <row r="63" spans="1:3" x14ac:dyDescent="0.2">
      <c r="A63" s="4" t="s">
        <v>16</v>
      </c>
      <c r="B63" s="4" t="s">
        <v>82</v>
      </c>
      <c r="C63" s="19">
        <v>0</v>
      </c>
    </row>
    <row r="64" spans="1:3" x14ac:dyDescent="0.2">
      <c r="A64" s="4" t="s">
        <v>18</v>
      </c>
      <c r="B64" s="4" t="s">
        <v>83</v>
      </c>
      <c r="C64" s="19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2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4" t="s">
        <v>16</v>
      </c>
      <c r="B70" s="4" t="s">
        <v>85</v>
      </c>
      <c r="C70" s="19">
        <f>'[1]Financeiro - Access'!M2</f>
        <v>9342003.3200000003</v>
      </c>
    </row>
    <row r="71" spans="1:3" x14ac:dyDescent="0.2">
      <c r="A71" s="4" t="s">
        <v>18</v>
      </c>
      <c r="B71" s="4" t="s">
        <v>86</v>
      </c>
      <c r="C71" s="19">
        <f>'[1]Financeiro - Access'!M3</f>
        <v>2405039.61</v>
      </c>
    </row>
    <row r="72" spans="1:3" x14ac:dyDescent="0.2">
      <c r="A72" s="4" t="s">
        <v>20</v>
      </c>
      <c r="B72" s="4" t="s">
        <v>87</v>
      </c>
      <c r="C72" s="19">
        <f>'[1]Financeiro - Access'!M4</f>
        <v>54603</v>
      </c>
    </row>
    <row r="73" spans="1:3" x14ac:dyDescent="0.2">
      <c r="A73" s="4" t="s">
        <v>22</v>
      </c>
      <c r="B73" s="4" t="s">
        <v>88</v>
      </c>
      <c r="C73" s="19">
        <f>'[1]Financeiro - Access'!M5</f>
        <v>0</v>
      </c>
    </row>
    <row r="74" spans="1:3" x14ac:dyDescent="0.2">
      <c r="A74" s="18" t="s">
        <v>24</v>
      </c>
      <c r="B74" s="18"/>
      <c r="C74" s="16">
        <f>SUM(C70:C73)</f>
        <v>11801645.93</v>
      </c>
    </row>
    <row r="76" spans="1:3" x14ac:dyDescent="0.2">
      <c r="A76" s="12" t="s">
        <v>89</v>
      </c>
    </row>
    <row r="78" spans="1:3" x14ac:dyDescent="0.2">
      <c r="A78" s="13" t="s">
        <v>13</v>
      </c>
      <c r="B78" s="13" t="s">
        <v>14</v>
      </c>
      <c r="C78" s="14" t="s">
        <v>15</v>
      </c>
    </row>
    <row r="79" spans="1:3" x14ac:dyDescent="0.2">
      <c r="A79" s="4" t="s">
        <v>16</v>
      </c>
      <c r="B79" s="4" t="s">
        <v>90</v>
      </c>
      <c r="C79" s="19">
        <v>0</v>
      </c>
    </row>
    <row r="80" spans="1:3" x14ac:dyDescent="0.2">
      <c r="A80" s="4" t="s">
        <v>18</v>
      </c>
      <c r="B80" s="4" t="s">
        <v>91</v>
      </c>
      <c r="C80" s="19">
        <v>0</v>
      </c>
    </row>
    <row r="81" spans="1:3" x14ac:dyDescent="0.2">
      <c r="A81" s="4" t="s">
        <v>20</v>
      </c>
      <c r="B81" s="4" t="s">
        <v>92</v>
      </c>
      <c r="C81" s="19">
        <v>0</v>
      </c>
    </row>
    <row r="82" spans="1:3" x14ac:dyDescent="0.2">
      <c r="A82" s="4" t="s">
        <v>22</v>
      </c>
      <c r="B82" s="4" t="s">
        <v>93</v>
      </c>
      <c r="C82" s="19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2" t="s">
        <v>94</v>
      </c>
      <c r="B84" s="22"/>
      <c r="C84" s="22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2021-10-20T22:49:48Z</dcterms:created>
  <dcterms:modified xsi:type="dcterms:W3CDTF">2021-10-20T22:51:03Z</dcterms:modified>
</cp:coreProperties>
</file>