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\090015\"/>
    </mc:Choice>
  </mc:AlternateContent>
  <bookViews>
    <workbookView xWindow="0" yWindow="0" windowWidth="24000" windowHeight="907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15" i="1"/>
  <c r="C14" i="1"/>
  <c r="C13" i="1"/>
  <c r="C17" i="1" s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<sst xmlns="http://schemas.openxmlformats.org/spreadsheetml/2006/main" count="133" uniqueCount="95">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</sst>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K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1">
          <cell r="D1">
            <v>6554395.5099999998</v>
          </cell>
        </row>
        <row r="2">
          <cell r="D2">
            <v>1620099.09</v>
          </cell>
        </row>
        <row r="3">
          <cell r="D3">
            <v>1202043.24</v>
          </cell>
        </row>
        <row r="4">
          <cell r="D4">
            <v>305953.02</v>
          </cell>
        </row>
        <row r="5">
          <cell r="D5">
            <v>48934.16</v>
          </cell>
        </row>
        <row r="6">
          <cell r="D6">
            <v>437015.33</v>
          </cell>
        </row>
        <row r="7">
          <cell r="D7">
            <v>69051.460000000006</v>
          </cell>
        </row>
        <row r="8">
          <cell r="D8">
            <v>8732.6000000000095</v>
          </cell>
        </row>
        <row r="9">
          <cell r="D9">
            <v>70865.75</v>
          </cell>
        </row>
        <row r="10">
          <cell r="D10">
            <v>103969.42</v>
          </cell>
        </row>
        <row r="11">
          <cell r="D11">
            <v>17156.96</v>
          </cell>
        </row>
        <row r="12">
          <cell r="D12">
            <v>70141.31</v>
          </cell>
        </row>
        <row r="13">
          <cell r="D13">
            <v>5504.29</v>
          </cell>
        </row>
        <row r="14">
          <cell r="D14">
            <v>30120.26</v>
          </cell>
        </row>
        <row r="15">
          <cell r="D15">
            <v>40874.92</v>
          </cell>
        </row>
        <row r="16">
          <cell r="D16">
            <v>212895.41</v>
          </cell>
        </row>
        <row r="17">
          <cell r="D17">
            <v>334104.56</v>
          </cell>
        </row>
        <row r="18">
          <cell r="D18">
            <v>87501.74</v>
          </cell>
        </row>
        <row r="19">
          <cell r="D19">
            <v>8091.9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3463.04</v>
          </cell>
        </row>
        <row r="23">
          <cell r="D23">
            <v>0</v>
          </cell>
        </row>
        <row r="24">
          <cell r="D24">
            <v>16050.81</v>
          </cell>
        </row>
        <row r="25">
          <cell r="D25">
            <v>352851.42</v>
          </cell>
        </row>
        <row r="26">
          <cell r="D26">
            <v>9372061.8200000096</v>
          </cell>
        </row>
        <row r="27">
          <cell r="D27">
            <v>2499058.5499999998</v>
          </cell>
        </row>
        <row r="28">
          <cell r="D28">
            <v>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9"/>
    </row>
    <row r="8" spans="1:3" x14ac:dyDescent="0.2">
      <c r="A8" s="4" t="s">
        <v>11</v>
      </c>
      <c r="B8" s="10">
        <v>44792</v>
      </c>
      <c r="C8" s="7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'[1]TesGer-Jul'!D1</f>
        <v>6554395.5099999998</v>
      </c>
    </row>
    <row r="14" spans="1:3" x14ac:dyDescent="0.2">
      <c r="A14" s="4" t="s">
        <v>18</v>
      </c>
      <c r="B14" s="15" t="s">
        <v>19</v>
      </c>
      <c r="C14" s="16">
        <f>'[1]TesGer-Jul'!D2</f>
        <v>1620099.09</v>
      </c>
    </row>
    <row r="15" spans="1:3" x14ac:dyDescent="0.2">
      <c r="A15" s="4" t="s">
        <v>20</v>
      </c>
      <c r="B15" s="15" t="s">
        <v>21</v>
      </c>
      <c r="C15" s="16">
        <f>'[1]TesGer-Jul'!D3</f>
        <v>1202043.24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9376537.8399999999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4" t="s">
        <v>16</v>
      </c>
      <c r="B22" s="4" t="s">
        <v>27</v>
      </c>
      <c r="C22" s="19">
        <v>0</v>
      </c>
    </row>
    <row r="23" spans="1:3" x14ac:dyDescent="0.2">
      <c r="A23" s="4" t="s">
        <v>18</v>
      </c>
      <c r="B23" s="4" t="s">
        <v>28</v>
      </c>
      <c r="C23" s="19">
        <f>'[1]TesGer-Jul'!D4</f>
        <v>305953.02</v>
      </c>
    </row>
    <row r="24" spans="1:3" x14ac:dyDescent="0.2">
      <c r="A24" s="4" t="s">
        <v>20</v>
      </c>
      <c r="B24" s="4" t="s">
        <v>29</v>
      </c>
      <c r="C24" s="19">
        <f>'[1]TesGer-Jul'!D5</f>
        <v>48934.16</v>
      </c>
    </row>
    <row r="25" spans="1:3" x14ac:dyDescent="0.2">
      <c r="A25" s="4" t="s">
        <v>22</v>
      </c>
      <c r="B25" s="4" t="s">
        <v>30</v>
      </c>
      <c r="C25" s="19">
        <f>'[1]TesGer-Jul'!D6</f>
        <v>437015.33</v>
      </c>
    </row>
    <row r="26" spans="1:3" x14ac:dyDescent="0.2">
      <c r="A26" s="4" t="s">
        <v>31</v>
      </c>
      <c r="B26" s="4" t="s">
        <v>32</v>
      </c>
      <c r="C26" s="19">
        <f>'[1]TesGer-Jul'!D7</f>
        <v>69051.460000000006</v>
      </c>
    </row>
    <row r="27" spans="1:3" x14ac:dyDescent="0.2">
      <c r="A27" s="4" t="s">
        <v>33</v>
      </c>
      <c r="B27" s="4" t="s">
        <v>34</v>
      </c>
      <c r="C27" s="19">
        <f>'[1]TesGer-Jul'!D8</f>
        <v>8732.6000000000095</v>
      </c>
    </row>
    <row r="28" spans="1:3" x14ac:dyDescent="0.2">
      <c r="A28" s="4" t="s">
        <v>35</v>
      </c>
      <c r="B28" s="4" t="s">
        <v>36</v>
      </c>
      <c r="C28" s="19">
        <f>'[1]TesGer-Jul'!D9</f>
        <v>70865.75</v>
      </c>
    </row>
    <row r="29" spans="1:3" x14ac:dyDescent="0.2">
      <c r="A29" s="4" t="s">
        <v>37</v>
      </c>
      <c r="B29" s="4" t="s">
        <v>38</v>
      </c>
      <c r="C29" s="19">
        <f>'[1]TesGer-Jul'!D10</f>
        <v>103969.42</v>
      </c>
    </row>
    <row r="30" spans="1:3" x14ac:dyDescent="0.2">
      <c r="A30" s="4" t="s">
        <v>39</v>
      </c>
      <c r="B30" s="4" t="s">
        <v>40</v>
      </c>
      <c r="C30" s="19">
        <f>'[1]TesGer-Jul'!D11</f>
        <v>17156.96</v>
      </c>
    </row>
    <row r="31" spans="1:3" x14ac:dyDescent="0.2">
      <c r="A31" s="4" t="s">
        <v>41</v>
      </c>
      <c r="B31" s="4" t="s">
        <v>42</v>
      </c>
      <c r="C31" s="19">
        <f>'[1]TesGer-Jul'!D12</f>
        <v>70141.31</v>
      </c>
    </row>
    <row r="32" spans="1:3" x14ac:dyDescent="0.2">
      <c r="A32" s="4" t="s">
        <v>43</v>
      </c>
      <c r="B32" s="4" t="s">
        <v>44</v>
      </c>
      <c r="C32" s="19">
        <f>'[1]TesGer-Jul'!D13</f>
        <v>5504.29</v>
      </c>
    </row>
    <row r="33" spans="1:3" x14ac:dyDescent="0.2">
      <c r="A33" s="4" t="s">
        <v>45</v>
      </c>
      <c r="B33" s="4" t="s">
        <v>46</v>
      </c>
      <c r="C33" s="19">
        <f>'[1]TesGer-Jul'!D14</f>
        <v>30120.26</v>
      </c>
    </row>
    <row r="34" spans="1:3" ht="63.75" x14ac:dyDescent="0.2">
      <c r="A34" s="17" t="s">
        <v>47</v>
      </c>
      <c r="B34" s="20" t="s">
        <v>48</v>
      </c>
      <c r="C34" s="16">
        <f>'[1]TesGer-Jul'!D15</f>
        <v>40874.92</v>
      </c>
    </row>
    <row r="35" spans="1:3" x14ac:dyDescent="0.2">
      <c r="A35" s="4" t="s">
        <v>49</v>
      </c>
      <c r="B35" s="4" t="s">
        <v>50</v>
      </c>
      <c r="C35" s="19">
        <f>'[1]TesGer-Jul'!D16</f>
        <v>212895.41</v>
      </c>
    </row>
    <row r="36" spans="1:3" x14ac:dyDescent="0.2">
      <c r="A36" s="4" t="s">
        <v>51</v>
      </c>
      <c r="B36" s="4" t="s">
        <v>52</v>
      </c>
      <c r="C36" s="19">
        <f>'[1]TesGer-Jul'!D17</f>
        <v>334104.56</v>
      </c>
    </row>
    <row r="37" spans="1:3" x14ac:dyDescent="0.2">
      <c r="A37" s="4" t="s">
        <v>53</v>
      </c>
      <c r="B37" s="4" t="s">
        <v>54</v>
      </c>
      <c r="C37" s="19">
        <v>0</v>
      </c>
    </row>
    <row r="38" spans="1:3" ht="25.5" x14ac:dyDescent="0.2">
      <c r="A38" s="17" t="s">
        <v>55</v>
      </c>
      <c r="B38" s="21" t="s">
        <v>56</v>
      </c>
      <c r="C38" s="16">
        <f>'[1]TesGer-Jul'!D18</f>
        <v>87501.74</v>
      </c>
    </row>
    <row r="39" spans="1:3" x14ac:dyDescent="0.2">
      <c r="A39" s="4" t="s">
        <v>57</v>
      </c>
      <c r="B39" s="4" t="s">
        <v>58</v>
      </c>
      <c r="C39" s="19">
        <f>'[1]TesGer-Jul'!D19</f>
        <v>8091.9</v>
      </c>
    </row>
    <row r="40" spans="1:3" x14ac:dyDescent="0.2">
      <c r="A40" s="4" t="s">
        <v>59</v>
      </c>
      <c r="B40" s="4" t="s">
        <v>60</v>
      </c>
      <c r="C40" s="19">
        <f>'[1]TesGer-Jul'!D20</f>
        <v>0</v>
      </c>
    </row>
    <row r="41" spans="1:3" x14ac:dyDescent="0.2">
      <c r="A41" s="4" t="s">
        <v>61</v>
      </c>
      <c r="B41" s="4" t="s">
        <v>62</v>
      </c>
      <c r="C41" s="19">
        <v>0</v>
      </c>
    </row>
    <row r="42" spans="1:3" x14ac:dyDescent="0.2">
      <c r="A42" s="4" t="s">
        <v>63</v>
      </c>
      <c r="B42" s="4" t="s">
        <v>64</v>
      </c>
      <c r="C42" s="19">
        <f>'[1]TesGer-Jul'!D21</f>
        <v>0</v>
      </c>
    </row>
    <row r="43" spans="1:3" x14ac:dyDescent="0.2">
      <c r="A43" s="4" t="s">
        <v>65</v>
      </c>
      <c r="B43" s="4" t="s">
        <v>66</v>
      </c>
      <c r="C43" s="19">
        <f>'[1]TesGer-Jul'!D22</f>
        <v>3463.04</v>
      </c>
    </row>
    <row r="44" spans="1:3" x14ac:dyDescent="0.2">
      <c r="A44" s="4" t="s">
        <v>67</v>
      </c>
      <c r="B44" s="4" t="s">
        <v>68</v>
      </c>
      <c r="C44" s="19">
        <f>'[1]TesGer-Jul'!D23</f>
        <v>0</v>
      </c>
    </row>
    <row r="45" spans="1:3" x14ac:dyDescent="0.2">
      <c r="A45" s="4" t="s">
        <v>69</v>
      </c>
      <c r="B45" s="4" t="s">
        <v>70</v>
      </c>
      <c r="C45" s="19">
        <f>'[1]TesGer-Jul'!D24</f>
        <v>16050.81</v>
      </c>
    </row>
    <row r="46" spans="1:3" x14ac:dyDescent="0.2">
      <c r="A46" s="4" t="s">
        <v>71</v>
      </c>
      <c r="B46" s="4" t="s">
        <v>72</v>
      </c>
      <c r="C46" s="19">
        <v>0</v>
      </c>
    </row>
    <row r="47" spans="1:3" x14ac:dyDescent="0.2">
      <c r="A47" s="4" t="s">
        <v>73</v>
      </c>
      <c r="B47" s="4" t="s">
        <v>74</v>
      </c>
      <c r="C47" s="19">
        <f>'[1]TesGer-Jul'!D25</f>
        <v>352851.42</v>
      </c>
    </row>
    <row r="48" spans="1:3" x14ac:dyDescent="0.2">
      <c r="A48" s="18" t="s">
        <v>24</v>
      </c>
      <c r="B48" s="18"/>
      <c r="C48" s="16">
        <f>SUM(C22:C47)</f>
        <v>2223278.36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76</v>
      </c>
      <c r="C53" s="19">
        <v>0</v>
      </c>
    </row>
    <row r="54" spans="1:3" x14ac:dyDescent="0.2">
      <c r="A54" s="4" t="s">
        <v>18</v>
      </c>
      <c r="B54" s="4" t="s">
        <v>77</v>
      </c>
      <c r="C54" s="19">
        <v>0</v>
      </c>
    </row>
    <row r="55" spans="1:3" x14ac:dyDescent="0.2">
      <c r="A55" s="4" t="s">
        <v>20</v>
      </c>
      <c r="B55" s="4" t="s">
        <v>78</v>
      </c>
      <c r="C55" s="19">
        <v>0</v>
      </c>
    </row>
    <row r="56" spans="1:3" x14ac:dyDescent="0.2">
      <c r="A56" s="4" t="s">
        <v>22</v>
      </c>
      <c r="B56" s="4" t="s">
        <v>79</v>
      </c>
      <c r="C56" s="19">
        <v>0</v>
      </c>
    </row>
    <row r="57" spans="1:3" x14ac:dyDescent="0.2">
      <c r="A57" s="4" t="s">
        <v>31</v>
      </c>
      <c r="B57" s="4" t="s">
        <v>80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4" t="s">
        <v>16</v>
      </c>
      <c r="B63" s="4" t="s">
        <v>82</v>
      </c>
      <c r="C63" s="19"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4" t="s">
        <v>16</v>
      </c>
      <c r="B70" s="4" t="s">
        <v>85</v>
      </c>
      <c r="C70" s="19">
        <f>'[1]TesGer-Jul'!D26</f>
        <v>9372061.8200000096</v>
      </c>
    </row>
    <row r="71" spans="1:3" x14ac:dyDescent="0.2">
      <c r="A71" s="4" t="s">
        <v>18</v>
      </c>
      <c r="B71" s="4" t="s">
        <v>86</v>
      </c>
      <c r="C71" s="19">
        <f>'[1]TesGer-Jul'!D27</f>
        <v>2499058.5499999998</v>
      </c>
    </row>
    <row r="72" spans="1:3" x14ac:dyDescent="0.2">
      <c r="A72" s="4" t="s">
        <v>20</v>
      </c>
      <c r="B72" s="4" t="s">
        <v>87</v>
      </c>
      <c r="C72" s="19">
        <f>'[1]TesGer-Jul'!D28</f>
        <v>0</v>
      </c>
    </row>
    <row r="73" spans="1:3" x14ac:dyDescent="0.2">
      <c r="A73" s="4" t="s">
        <v>22</v>
      </c>
      <c r="B73" s="4" t="s">
        <v>88</v>
      </c>
      <c r="C73" s="19">
        <f>'[1]Financeiro - Access'!K5</f>
        <v>0</v>
      </c>
    </row>
    <row r="74" spans="1:3" x14ac:dyDescent="0.2">
      <c r="A74" s="18" t="s">
        <v>24</v>
      </c>
      <c r="B74" s="18"/>
      <c r="C74" s="16">
        <f>SUM(C70:C73)</f>
        <v>11871120.370000008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65:B65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2022-08-19T21:09:51Z</dcterms:created>
  <dcterms:modified xsi:type="dcterms:W3CDTF">2022-08-19T21:10:45Z</dcterms:modified>
</cp:coreProperties>
</file>