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58" i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<sst xmlns="http://schemas.openxmlformats.org/spreadsheetml/2006/main" count="133" uniqueCount="95">
  <si>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</si>
  <si>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</si>
  <si>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</si>
  <si>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</si>
  <si>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</si>
  <si>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</si>
  <si>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</si>
  <si>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</si>
  <si>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</si>
  <si>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</si>
  <si>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09/2016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</si>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</sst>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69387156.109999999</v>
          </cell>
        </row>
        <row r="3">
          <cell r="M3">
            <v>12895312.26</v>
          </cell>
        </row>
        <row r="4">
          <cell r="M4">
            <v>12905134.5</v>
          </cell>
        </row>
        <row r="6">
          <cell r="M6">
            <v>169845.63</v>
          </cell>
        </row>
        <row r="7">
          <cell r="M7">
            <v>4019961.95</v>
          </cell>
        </row>
        <row r="8">
          <cell r="M8">
            <v>589947.19999999995</v>
          </cell>
        </row>
        <row r="9">
          <cell r="M9">
            <v>2141037.17</v>
          </cell>
        </row>
        <row r="10">
          <cell r="M10">
            <v>86102.81</v>
          </cell>
        </row>
        <row r="11">
          <cell r="M11">
            <v>64763.47</v>
          </cell>
        </row>
        <row r="12">
          <cell r="M12">
            <v>2039680.16</v>
          </cell>
        </row>
        <row r="13">
          <cell r="M13">
            <v>2754374.01</v>
          </cell>
        </row>
        <row r="14">
          <cell r="M14">
            <v>208186.91</v>
          </cell>
        </row>
        <row r="15">
          <cell r="M15">
            <v>564887.26</v>
          </cell>
        </row>
        <row r="16">
          <cell r="M16">
            <v>123618</v>
          </cell>
        </row>
        <row r="17">
          <cell r="M17">
            <v>743252.99</v>
          </cell>
        </row>
        <row r="18">
          <cell r="M18">
            <v>540805.47</v>
          </cell>
        </row>
        <row r="19">
          <cell r="M19">
            <v>1242649.79</v>
          </cell>
        </row>
        <row r="20">
          <cell r="M20">
            <v>2134211.2799999998</v>
          </cell>
        </row>
        <row r="21">
          <cell r="M21">
            <v>0</v>
          </cell>
        </row>
        <row r="22">
          <cell r="M22">
            <v>913111.55</v>
          </cell>
        </row>
        <row r="23">
          <cell r="M23">
            <v>15400</v>
          </cell>
        </row>
        <row r="24">
          <cell r="M24">
            <v>905.61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10024.83</v>
          </cell>
        </row>
        <row r="28">
          <cell r="M28">
            <v>0</v>
          </cell>
        </row>
        <row r="29">
          <cell r="M29">
            <v>55980.76</v>
          </cell>
        </row>
        <row r="30">
          <cell r="M30">
            <v>0</v>
          </cell>
        </row>
        <row r="31">
          <cell r="M31">
            <v>5272378.01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62321.41</v>
          </cell>
        </row>
        <row r="36">
          <cell r="M36">
            <v>46417.57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95229031.719999999</v>
          </cell>
        </row>
        <row r="3">
          <cell r="M3">
            <v>22913346.93</v>
          </cell>
        </row>
        <row r="4">
          <cell r="M4">
            <v>21555.75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42657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Access'!M2</f>
        <v>69387156.109999999</v>
      </c>
    </row>
    <row r="14" spans="1:3" x14ac:dyDescent="0.2">
      <c r="A14" s="3" t="s">
        <v>18</v>
      </c>
      <c r="B14" s="11" t="s">
        <v>19</v>
      </c>
      <c r="C14" s="12">
        <f>'[1]Despesa - Access'!M3</f>
        <v>12895312.26</v>
      </c>
    </row>
    <row r="15" spans="1:3" x14ac:dyDescent="0.2">
      <c r="A15" s="3" t="s">
        <v>20</v>
      </c>
      <c r="B15" s="11" t="s">
        <v>21</v>
      </c>
      <c r="C15" s="12">
        <f>'[1]Despesa - Access'!M4</f>
        <v>12905134.5</v>
      </c>
    </row>
    <row r="16" spans="1:3" ht="51" x14ac:dyDescent="0.2">
      <c r="A16" s="13" t="s">
        <v>22</v>
      </c>
      <c r="B16" s="11" t="s">
        <v>23</v>
      </c>
      <c r="C16" s="12">
        <v>62565.440000000002</v>
      </c>
    </row>
    <row r="17" spans="1:3" x14ac:dyDescent="0.2">
      <c r="A17" s="14" t="s">
        <v>24</v>
      </c>
      <c r="B17" s="14"/>
      <c r="C17" s="12">
        <f>SUM(C13:C16)</f>
        <v>95250168.310000002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Access'!M6</f>
        <v>169845.63</v>
      </c>
    </row>
    <row r="23" spans="1:3" x14ac:dyDescent="0.2">
      <c r="A23" s="3" t="s">
        <v>18</v>
      </c>
      <c r="B23" s="3" t="s">
        <v>28</v>
      </c>
      <c r="C23" s="15">
        <f>'[1]Despesa - Access'!M7</f>
        <v>4019961.95</v>
      </c>
    </row>
    <row r="24" spans="1:3" x14ac:dyDescent="0.2">
      <c r="A24" s="3" t="s">
        <v>20</v>
      </c>
      <c r="B24" s="3" t="s">
        <v>29</v>
      </c>
      <c r="C24" s="15">
        <f>'[1]Despesa - Access'!M8</f>
        <v>589947.19999999995</v>
      </c>
    </row>
    <row r="25" spans="1:3" x14ac:dyDescent="0.2">
      <c r="A25" s="3" t="s">
        <v>22</v>
      </c>
      <c r="B25" s="3" t="s">
        <v>30</v>
      </c>
      <c r="C25" s="15">
        <f>'[1]Despesa - Access'!M9</f>
        <v>2141037.17</v>
      </c>
    </row>
    <row r="26" spans="1:3" x14ac:dyDescent="0.2">
      <c r="A26" s="3" t="s">
        <v>31</v>
      </c>
      <c r="B26" s="3" t="s">
        <v>32</v>
      </c>
      <c r="C26" s="15">
        <f>'[1]Despesa - Access'!M10</f>
        <v>86102.81</v>
      </c>
    </row>
    <row r="27" spans="1:3" x14ac:dyDescent="0.2">
      <c r="A27" s="3" t="s">
        <v>33</v>
      </c>
      <c r="B27" s="3" t="s">
        <v>34</v>
      </c>
      <c r="C27" s="15">
        <f>'[1]Despesa - Access'!M11</f>
        <v>64763.47</v>
      </c>
    </row>
    <row r="28" spans="1:3" x14ac:dyDescent="0.2">
      <c r="A28" s="3" t="s">
        <v>35</v>
      </c>
      <c r="B28" s="3" t="s">
        <v>36</v>
      </c>
      <c r="C28" s="15">
        <f>'[1]Despesa - Access'!M12</f>
        <v>2039680.16</v>
      </c>
    </row>
    <row r="29" spans="1:3" x14ac:dyDescent="0.2">
      <c r="A29" s="3" t="s">
        <v>37</v>
      </c>
      <c r="B29" s="3" t="s">
        <v>38</v>
      </c>
      <c r="C29" s="15">
        <f>'[1]Despesa - Access'!M13</f>
        <v>2754374.01</v>
      </c>
    </row>
    <row r="30" spans="1:3" x14ac:dyDescent="0.2">
      <c r="A30" s="3" t="s">
        <v>39</v>
      </c>
      <c r="B30" s="3" t="s">
        <v>40</v>
      </c>
      <c r="C30" s="15">
        <f>'[1]Despesa - Access'!M14</f>
        <v>208186.91</v>
      </c>
    </row>
    <row r="31" spans="1:3" x14ac:dyDescent="0.2">
      <c r="A31" s="3" t="s">
        <v>41</v>
      </c>
      <c r="B31" s="3" t="s">
        <v>42</v>
      </c>
      <c r="C31" s="15">
        <f>'[1]Despesa - Access'!M15</f>
        <v>564887.26</v>
      </c>
    </row>
    <row r="32" spans="1:3" x14ac:dyDescent="0.2">
      <c r="A32" s="3" t="s">
        <v>43</v>
      </c>
      <c r="B32" s="3" t="s">
        <v>44</v>
      </c>
      <c r="C32" s="15">
        <f>'[1]Despesa - Access'!M16</f>
        <v>123618</v>
      </c>
    </row>
    <row r="33" spans="1:3" x14ac:dyDescent="0.2">
      <c r="A33" s="3" t="s">
        <v>45</v>
      </c>
      <c r="B33" s="3" t="s">
        <v>46</v>
      </c>
      <c r="C33" s="15">
        <f>'[1]Despesa - Access'!M17</f>
        <v>743252.99</v>
      </c>
    </row>
    <row r="34" spans="1:3" ht="63.75" x14ac:dyDescent="0.2">
      <c r="A34" s="13" t="s">
        <v>47</v>
      </c>
      <c r="B34" s="16" t="s">
        <v>48</v>
      </c>
      <c r="C34" s="15">
        <f>'[1]Despesa - Access'!M18</f>
        <v>540805.47</v>
      </c>
    </row>
    <row r="35" spans="1:3" x14ac:dyDescent="0.2">
      <c r="A35" s="3" t="s">
        <v>49</v>
      </c>
      <c r="B35" s="3" t="s">
        <v>50</v>
      </c>
      <c r="C35" s="15">
        <f>'[1]Despesa - Access'!M19</f>
        <v>1242649.79</v>
      </c>
    </row>
    <row r="36" spans="1:3" x14ac:dyDescent="0.2">
      <c r="A36" s="3" t="s">
        <v>51</v>
      </c>
      <c r="B36" s="3" t="s">
        <v>52</v>
      </c>
      <c r="C36" s="15">
        <f>'[1]Despesa - Access'!M20</f>
        <v>2134211.2799999998</v>
      </c>
    </row>
    <row r="37" spans="1:3" x14ac:dyDescent="0.2">
      <c r="A37" s="3" t="s">
        <v>53</v>
      </c>
      <c r="B37" s="3" t="s">
        <v>54</v>
      </c>
      <c r="C37" s="15">
        <f>'[1]Despesa - Access'!M21</f>
        <v>0</v>
      </c>
    </row>
    <row r="38" spans="1:3" ht="25.5" x14ac:dyDescent="0.2">
      <c r="A38" s="13" t="s">
        <v>55</v>
      </c>
      <c r="B38" s="17" t="s">
        <v>56</v>
      </c>
      <c r="C38" s="15">
        <f>'[1]Despesa - Access'!M22</f>
        <v>913111.55</v>
      </c>
    </row>
    <row r="39" spans="1:3" x14ac:dyDescent="0.2">
      <c r="A39" s="3" t="s">
        <v>57</v>
      </c>
      <c r="B39" s="3" t="s">
        <v>58</v>
      </c>
      <c r="C39" s="15">
        <f>'[1]Despesa - Access'!M23</f>
        <v>15400</v>
      </c>
    </row>
    <row r="40" spans="1:3" x14ac:dyDescent="0.2">
      <c r="A40" s="3" t="s">
        <v>59</v>
      </c>
      <c r="B40" s="3" t="s">
        <v>60</v>
      </c>
      <c r="C40" s="15">
        <f>'[1]Despesa - Access'!M24</f>
        <v>905.61</v>
      </c>
    </row>
    <row r="41" spans="1:3" x14ac:dyDescent="0.2">
      <c r="A41" s="3" t="s">
        <v>61</v>
      </c>
      <c r="B41" s="3" t="s">
        <v>62</v>
      </c>
      <c r="C41" s="15">
        <f>'[1]Despesa - Access'!M25</f>
        <v>0</v>
      </c>
    </row>
    <row r="42" spans="1:3" x14ac:dyDescent="0.2">
      <c r="A42" s="3" t="s">
        <v>63</v>
      </c>
      <c r="B42" s="3" t="s">
        <v>64</v>
      </c>
      <c r="C42" s="15">
        <f>'[1]Despesa - Access'!M26</f>
        <v>0</v>
      </c>
    </row>
    <row r="43" spans="1:3" x14ac:dyDescent="0.2">
      <c r="A43" s="3" t="s">
        <v>65</v>
      </c>
      <c r="B43" s="3" t="s">
        <v>66</v>
      </c>
      <c r="C43" s="15">
        <f>'[1]Despesa - Access'!M27</f>
        <v>10024.83</v>
      </c>
    </row>
    <row r="44" spans="1:3" x14ac:dyDescent="0.2">
      <c r="A44" s="3" t="s">
        <v>67</v>
      </c>
      <c r="B44" s="3" t="s">
        <v>68</v>
      </c>
      <c r="C44" s="15">
        <f>'[1]Despesa - Access'!M28</f>
        <v>0</v>
      </c>
    </row>
    <row r="45" spans="1:3" x14ac:dyDescent="0.2">
      <c r="A45" s="3" t="s">
        <v>69</v>
      </c>
      <c r="B45" s="3" t="s">
        <v>70</v>
      </c>
      <c r="C45" s="15">
        <f>'[1]Despesa - Access'!M29</f>
        <v>55980.76</v>
      </c>
    </row>
    <row r="46" spans="1:3" x14ac:dyDescent="0.2">
      <c r="A46" s="3" t="s">
        <v>71</v>
      </c>
      <c r="B46" s="3" t="s">
        <v>72</v>
      </c>
      <c r="C46" s="15">
        <f>'[1]Despesa - Access'!M30</f>
        <v>0</v>
      </c>
    </row>
    <row r="47" spans="1:3" x14ac:dyDescent="0.2">
      <c r="A47" s="3" t="s">
        <v>73</v>
      </c>
      <c r="B47" s="3" t="s">
        <v>74</v>
      </c>
      <c r="C47" s="15">
        <f>'[1]Despesa - Access'!M31</f>
        <v>5272378.01</v>
      </c>
    </row>
    <row r="48" spans="1:3" x14ac:dyDescent="0.2">
      <c r="A48" s="14" t="s">
        <v>24</v>
      </c>
      <c r="B48" s="14"/>
      <c r="C48" s="12">
        <f>SUM(C22:C47)</f>
        <v>23691124.859999999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Access'!M32</f>
        <v>0</v>
      </c>
    </row>
    <row r="54" spans="1:3" x14ac:dyDescent="0.2">
      <c r="A54" s="3" t="s">
        <v>18</v>
      </c>
      <c r="B54" s="3" t="s">
        <v>77</v>
      </c>
      <c r="C54" s="15">
        <f>'[1]Despesa - Access'!M33</f>
        <v>0</v>
      </c>
    </row>
    <row r="55" spans="1:3" x14ac:dyDescent="0.2">
      <c r="A55" s="3" t="s">
        <v>20</v>
      </c>
      <c r="B55" s="3" t="s">
        <v>78</v>
      </c>
      <c r="C55" s="15">
        <f>'[1]Despesa - Access'!M34</f>
        <v>0</v>
      </c>
    </row>
    <row r="56" spans="1:3" x14ac:dyDescent="0.2">
      <c r="A56" s="3" t="s">
        <v>22</v>
      </c>
      <c r="B56" s="3" t="s">
        <v>79</v>
      </c>
      <c r="C56" s="15">
        <f>'[1]Despesa - Access'!M35</f>
        <v>62321.41</v>
      </c>
    </row>
    <row r="57" spans="1:3" x14ac:dyDescent="0.2">
      <c r="A57" s="3" t="s">
        <v>31</v>
      </c>
      <c r="B57" s="3" t="s">
        <v>80</v>
      </c>
      <c r="C57" s="15">
        <f>'[1]Despesa - Access'!M36</f>
        <v>46417.57</v>
      </c>
    </row>
    <row r="58" spans="1:3" x14ac:dyDescent="0.2">
      <c r="A58" s="14" t="s">
        <v>24</v>
      </c>
      <c r="B58" s="14"/>
      <c r="C58" s="12">
        <f>SUM(C53:C57)</f>
        <v>108738.98000000001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Access'!M37</f>
        <v>0</v>
      </c>
    </row>
    <row r="64" spans="1:3" x14ac:dyDescent="0.2">
      <c r="A64" s="3" t="s">
        <v>18</v>
      </c>
      <c r="B64" s="3" t="s">
        <v>83</v>
      </c>
      <c r="C64" s="15">
        <f>'[1]Despesa - Access'!M38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Access'!M2</f>
        <v>95229031.719999999</v>
      </c>
    </row>
    <row r="71" spans="1:3" x14ac:dyDescent="0.2">
      <c r="A71" s="3" t="s">
        <v>18</v>
      </c>
      <c r="B71" s="3" t="s">
        <v>86</v>
      </c>
      <c r="C71" s="15">
        <f>'[1]Financeiro - Access'!M3</f>
        <v>22913346.93</v>
      </c>
    </row>
    <row r="72" spans="1:3" x14ac:dyDescent="0.2">
      <c r="A72" s="3" t="s">
        <v>20</v>
      </c>
      <c r="B72" s="3" t="s">
        <v>87</v>
      </c>
      <c r="C72" s="15">
        <f>'[1]Financeiro - Access'!M4</f>
        <v>21555.75</v>
      </c>
    </row>
    <row r="73" spans="1:3" x14ac:dyDescent="0.2">
      <c r="A73" s="3" t="s">
        <v>22</v>
      </c>
      <c r="B73" s="3" t="s">
        <v>88</v>
      </c>
      <c r="C73" s="15">
        <f>'[1]Financeiro - Access'!M5</f>
        <v>0</v>
      </c>
    </row>
    <row r="74" spans="1:3" x14ac:dyDescent="0.2">
      <c r="A74" s="14" t="s">
        <v>24</v>
      </c>
      <c r="B74" s="14"/>
      <c r="C74" s="12">
        <f>SUM(C70:C73)</f>
        <v>118163934.40000001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>
        <v>1000000</v>
      </c>
    </row>
    <row r="83" spans="1:3" x14ac:dyDescent="0.2">
      <c r="A83" s="14" t="s">
        <v>24</v>
      </c>
      <c r="B83" s="14"/>
      <c r="C83" s="12">
        <f>SUM(C79:C82)</f>
        <v>1000000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2017-10-17T17:40:43Z</dcterms:created>
  <dcterms:modified xsi:type="dcterms:W3CDTF">2017-10-17T17:41:14Z</dcterms:modified>
</cp:coreProperties>
</file>