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0115" windowHeight="7485"/>
  </bookViews>
  <sheets>
    <sheet name="Anexo I - Mai" sheetId="1" r:id="rId1"/>
  </sheets>
  <externalReferences>
    <externalReference r:id="rId2"/>
  </externalReferences>
  <definedNames>
    <definedName name="_xlnm.Print_Area" localSheetId="0">'Anexo I - Mai'!$A$1:$C$84</definedName>
  </definedNames>
  <calcPr calcId="145621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4" i="1"/>
  <c r="C65" i="1" s="1"/>
  <c r="C63" i="1"/>
  <c r="C57" i="1"/>
  <c r="C56" i="1"/>
  <c r="C55" i="1"/>
  <c r="C54" i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4" i="1"/>
  <c r="C17" i="1" s="1"/>
  <c r="C13" i="1"/>
  <c r="C48" i="1" l="1"/>
  <c r="C74" i="1"/>
  <c r="C58" i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<sst xmlns="http://schemas.openxmlformats.org/spreadsheetml/2006/main" count="133" uniqueCount="95">
  <si>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</si>
  <si>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</si>
  <si>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SJSP</t>
  </si>
  <si>
    <t>Nome do Órgão</t>
  </si>
  <si>
    <t>SEÇÃO JUDICIÁRIA DE SÃO PAULO</t>
  </si>
  <si>
    <t>Autoridade Máxima</t>
  </si>
  <si>
    <t>MAIRAN MAIA</t>
  </si>
  <si>
    <t>Responsável pela Informação</t>
  </si>
  <si>
    <t>SECRETARIA DE PLANEJAMENTO, ORÇAMENTO E FINANÇAS</t>
  </si>
  <si>
    <t>Mês de Referência</t>
  </si>
  <si>
    <t>05/2020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</si>
  <si>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</si>
  <si>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</si>
  <si>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</si>
  <si>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</si>
  <si>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</si>
  <si>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</si>
  <si>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</si>
  <si>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</si>
  <si>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</si>
  <si>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</si>
  <si>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</si>
  <si>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</si>
  <si>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</si>
  <si>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</si>
  <si>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</si>
  <si>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Valores em R$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</si>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</sst>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2" xfId="0" applyFont="1" applyFill="1" applyBorder="1" applyAlignment="1">
      <alignment horizontal="left" shrinkToFit="1"/>
    </xf>
    <xf numFmtId="0" fontId="0" fillId="0" borderId="2" xfId="0" applyBorder="1" applyAlignment="1">
      <alignment horizontal="left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0/Relat&#243;rio%20Final%20-%20Publica&#231;&#245;es/Transparencia%202020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Financeiro - Access"/>
      <sheetName val="Orcamento - Access"/>
      <sheetName val="RP - Access"/>
      <sheetName val="Arrec. Custas"/>
      <sheetName val="Decisões Judiciais"/>
      <sheetName val="Outras Recei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I2">
            <v>84962750.230000004</v>
          </cell>
        </row>
        <row r="3">
          <cell r="I3">
            <v>20265899.5</v>
          </cell>
        </row>
        <row r="4">
          <cell r="I4">
            <v>19110765.190000001</v>
          </cell>
        </row>
        <row r="6">
          <cell r="I6">
            <v>1590.01</v>
          </cell>
        </row>
        <row r="7">
          <cell r="I7">
            <v>4026938.83</v>
          </cell>
        </row>
        <row r="8">
          <cell r="I8">
            <v>523883.36</v>
          </cell>
        </row>
        <row r="9">
          <cell r="I9">
            <v>2208837.6800000002</v>
          </cell>
        </row>
        <row r="10">
          <cell r="I10">
            <v>3013.13</v>
          </cell>
        </row>
        <row r="11">
          <cell r="I11">
            <v>620330.51</v>
          </cell>
        </row>
        <row r="12">
          <cell r="I12">
            <v>115702.11</v>
          </cell>
        </row>
        <row r="13">
          <cell r="I13">
            <v>1888592.23</v>
          </cell>
        </row>
        <row r="14">
          <cell r="I14">
            <v>109092.63</v>
          </cell>
        </row>
        <row r="15">
          <cell r="I15">
            <v>392262.99</v>
          </cell>
        </row>
        <row r="16">
          <cell r="I16">
            <v>8062.04</v>
          </cell>
        </row>
        <row r="17">
          <cell r="I17">
            <v>134164.59</v>
          </cell>
        </row>
        <row r="18">
          <cell r="I18">
            <v>1303745.2</v>
          </cell>
        </row>
        <row r="19">
          <cell r="I19">
            <v>445968.21</v>
          </cell>
        </row>
        <row r="20">
          <cell r="I20">
            <v>1462235</v>
          </cell>
        </row>
        <row r="21">
          <cell r="I21">
            <v>0</v>
          </cell>
        </row>
        <row r="22">
          <cell r="I22">
            <v>1179060.3700000001</v>
          </cell>
        </row>
        <row r="23">
          <cell r="I23">
            <v>3494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65.09</v>
          </cell>
        </row>
        <row r="28">
          <cell r="I28">
            <v>15860.9</v>
          </cell>
        </row>
        <row r="29">
          <cell r="I29">
            <v>13017.76</v>
          </cell>
        </row>
        <row r="30">
          <cell r="I30">
            <v>0</v>
          </cell>
        </row>
        <row r="31">
          <cell r="I31">
            <v>7170165.8700000001</v>
          </cell>
        </row>
        <row r="32">
          <cell r="I32">
            <v>0</v>
          </cell>
        </row>
        <row r="33">
          <cell r="I33">
            <v>0</v>
          </cell>
        </row>
        <row r="34">
          <cell r="I34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</sheetData>
      <sheetData sheetId="15">
        <row r="2">
          <cell r="I2">
            <v>124435169.02</v>
          </cell>
        </row>
        <row r="3">
          <cell r="I3">
            <v>20902985.649999999</v>
          </cell>
        </row>
        <row r="4">
          <cell r="I4">
            <v>0</v>
          </cell>
        </row>
        <row r="5">
          <cell r="I5">
            <v>0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4"/>
  <sheetViews>
    <sheetView showGridLines="0" tabSelected="1" view="pageBreakPreview" zoomScale="130" zoomScaleNormal="100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7.28515625" style="8" bestFit="1" customWidth="1"/>
  </cols>
  <sheetData>
    <row r="1" spans="1:3" x14ac:dyDescent="0.2">
      <c r="A1" s="1" t="s">
        <v>0</v>
      </c>
      <c r="B1" s="1"/>
      <c r="C1" s="1"/>
    </row>
    <row r="3" spans="1:3" x14ac:dyDescent="0.2">
      <c r="A3" s="2" t="s">
        <v>1</v>
      </c>
      <c r="B3" s="3" t="s">
        <v>2</v>
      </c>
      <c r="C3" s="3"/>
    </row>
    <row r="4" spans="1:3" x14ac:dyDescent="0.2">
      <c r="A4" s="2" t="s">
        <v>3</v>
      </c>
      <c r="B4" s="3" t="s">
        <v>4</v>
      </c>
      <c r="C4" s="3"/>
    </row>
    <row r="5" spans="1:3" x14ac:dyDescent="0.2">
      <c r="A5" s="2" t="s">
        <v>5</v>
      </c>
      <c r="B5" s="3" t="s">
        <v>6</v>
      </c>
      <c r="C5" s="3"/>
    </row>
    <row r="6" spans="1:3" x14ac:dyDescent="0.2">
      <c r="A6" s="2" t="s">
        <v>7</v>
      </c>
      <c r="B6" s="3" t="s">
        <v>8</v>
      </c>
      <c r="C6" s="3"/>
    </row>
    <row r="7" spans="1:3" x14ac:dyDescent="0.2">
      <c r="A7" s="2" t="s">
        <v>9</v>
      </c>
      <c r="B7" s="4" t="s">
        <v>10</v>
      </c>
      <c r="C7" s="5"/>
    </row>
    <row r="8" spans="1:3" x14ac:dyDescent="0.2">
      <c r="A8" s="2" t="s">
        <v>11</v>
      </c>
      <c r="B8" s="6">
        <v>44001</v>
      </c>
      <c r="C8" s="3"/>
    </row>
    <row r="10" spans="1:3" x14ac:dyDescent="0.2">
      <c r="A10" s="7" t="s">
        <v>12</v>
      </c>
    </row>
    <row r="12" spans="1:3" x14ac:dyDescent="0.2">
      <c r="A12" s="9" t="s">
        <v>13</v>
      </c>
      <c r="B12" s="9" t="s">
        <v>14</v>
      </c>
      <c r="C12" s="10" t="s">
        <v>15</v>
      </c>
    </row>
    <row r="13" spans="1:3" x14ac:dyDescent="0.2">
      <c r="A13" s="2" t="s">
        <v>16</v>
      </c>
      <c r="B13" s="11" t="s">
        <v>17</v>
      </c>
      <c r="C13" s="12">
        <f>'[1]Despesa - Access'!I2</f>
        <v>84962750.230000004</v>
      </c>
    </row>
    <row r="14" spans="1:3" x14ac:dyDescent="0.2">
      <c r="A14" s="2" t="s">
        <v>18</v>
      </c>
      <c r="B14" s="11" t="s">
        <v>19</v>
      </c>
      <c r="C14" s="12">
        <f>'[1]Despesa - Access'!I3</f>
        <v>20265899.5</v>
      </c>
    </row>
    <row r="15" spans="1:3" x14ac:dyDescent="0.2">
      <c r="A15" s="2" t="s">
        <v>20</v>
      </c>
      <c r="B15" s="11" t="s">
        <v>21</v>
      </c>
      <c r="C15" s="12">
        <f>'[1]Despesa - Access'!I4</f>
        <v>19110765.190000001</v>
      </c>
    </row>
    <row r="16" spans="1:3" ht="51" x14ac:dyDescent="0.2">
      <c r="A16" s="13" t="s">
        <v>22</v>
      </c>
      <c r="B16" s="11" t="s">
        <v>23</v>
      </c>
      <c r="C16" s="12">
        <v>0</v>
      </c>
    </row>
    <row r="17" spans="1:3" x14ac:dyDescent="0.2">
      <c r="A17" s="14" t="s">
        <v>24</v>
      </c>
      <c r="B17" s="14"/>
      <c r="C17" s="12">
        <f>SUM(C13:C16)</f>
        <v>124339414.92</v>
      </c>
    </row>
    <row r="19" spans="1:3" x14ac:dyDescent="0.2">
      <c r="A19" s="7" t="s">
        <v>25</v>
      </c>
    </row>
    <row r="21" spans="1:3" x14ac:dyDescent="0.2">
      <c r="A21" s="9" t="s">
        <v>13</v>
      </c>
      <c r="B21" s="9" t="s">
        <v>14</v>
      </c>
      <c r="C21" s="10" t="s">
        <v>26</v>
      </c>
    </row>
    <row r="22" spans="1:3" x14ac:dyDescent="0.2">
      <c r="A22" s="2" t="s">
        <v>16</v>
      </c>
      <c r="B22" s="2" t="s">
        <v>27</v>
      </c>
      <c r="C22" s="15">
        <f>'[1]Despesa - Access'!I6</f>
        <v>1590.01</v>
      </c>
    </row>
    <row r="23" spans="1:3" x14ac:dyDescent="0.2">
      <c r="A23" s="2" t="s">
        <v>18</v>
      </c>
      <c r="B23" s="2" t="s">
        <v>28</v>
      </c>
      <c r="C23" s="15">
        <f>'[1]Despesa - Access'!I7</f>
        <v>4026938.83</v>
      </c>
    </row>
    <row r="24" spans="1:3" x14ac:dyDescent="0.2">
      <c r="A24" s="2" t="s">
        <v>20</v>
      </c>
      <c r="B24" s="2" t="s">
        <v>29</v>
      </c>
      <c r="C24" s="15">
        <f>'[1]Despesa - Access'!I8</f>
        <v>523883.36</v>
      </c>
    </row>
    <row r="25" spans="1:3" x14ac:dyDescent="0.2">
      <c r="A25" s="2" t="s">
        <v>22</v>
      </c>
      <c r="B25" s="2" t="s">
        <v>30</v>
      </c>
      <c r="C25" s="15">
        <f>'[1]Despesa - Access'!I9</f>
        <v>2208837.6800000002</v>
      </c>
    </row>
    <row r="26" spans="1:3" x14ac:dyDescent="0.2">
      <c r="A26" s="2" t="s">
        <v>31</v>
      </c>
      <c r="B26" s="2" t="s">
        <v>32</v>
      </c>
      <c r="C26" s="15">
        <f>'[1]Despesa - Access'!I10</f>
        <v>3013.13</v>
      </c>
    </row>
    <row r="27" spans="1:3" x14ac:dyDescent="0.2">
      <c r="A27" s="2" t="s">
        <v>33</v>
      </c>
      <c r="B27" s="2" t="s">
        <v>34</v>
      </c>
      <c r="C27" s="15">
        <f>'[1]Despesa - Access'!I11</f>
        <v>620330.51</v>
      </c>
    </row>
    <row r="28" spans="1:3" x14ac:dyDescent="0.2">
      <c r="A28" s="2" t="s">
        <v>35</v>
      </c>
      <c r="B28" s="2" t="s">
        <v>36</v>
      </c>
      <c r="C28" s="15">
        <f>'[1]Despesa - Access'!I12</f>
        <v>115702.11</v>
      </c>
    </row>
    <row r="29" spans="1:3" x14ac:dyDescent="0.2">
      <c r="A29" s="2" t="s">
        <v>37</v>
      </c>
      <c r="B29" s="2" t="s">
        <v>38</v>
      </c>
      <c r="C29" s="15">
        <f>'[1]Despesa - Access'!I13</f>
        <v>1888592.23</v>
      </c>
    </row>
    <row r="30" spans="1:3" x14ac:dyDescent="0.2">
      <c r="A30" s="2" t="s">
        <v>39</v>
      </c>
      <c r="B30" s="2" t="s">
        <v>40</v>
      </c>
      <c r="C30" s="15">
        <f>'[1]Despesa - Access'!I14</f>
        <v>109092.63</v>
      </c>
    </row>
    <row r="31" spans="1:3" x14ac:dyDescent="0.2">
      <c r="A31" s="2" t="s">
        <v>41</v>
      </c>
      <c r="B31" s="2" t="s">
        <v>42</v>
      </c>
      <c r="C31" s="15">
        <f>'[1]Despesa - Access'!I15</f>
        <v>392262.99</v>
      </c>
    </row>
    <row r="32" spans="1:3" x14ac:dyDescent="0.2">
      <c r="A32" s="2" t="s">
        <v>43</v>
      </c>
      <c r="B32" s="2" t="s">
        <v>44</v>
      </c>
      <c r="C32" s="15">
        <f>'[1]Despesa - Access'!I16</f>
        <v>8062.04</v>
      </c>
    </row>
    <row r="33" spans="1:3" x14ac:dyDescent="0.2">
      <c r="A33" s="2" t="s">
        <v>45</v>
      </c>
      <c r="B33" s="2" t="s">
        <v>46</v>
      </c>
      <c r="C33" s="15">
        <f>'[1]Despesa - Access'!I17</f>
        <v>134164.59</v>
      </c>
    </row>
    <row r="34" spans="1:3" ht="63.75" x14ac:dyDescent="0.2">
      <c r="A34" s="13" t="s">
        <v>47</v>
      </c>
      <c r="B34" s="16" t="s">
        <v>48</v>
      </c>
      <c r="C34" s="12">
        <f>'[1]Despesa - Access'!I18</f>
        <v>1303745.2</v>
      </c>
    </row>
    <row r="35" spans="1:3" x14ac:dyDescent="0.2">
      <c r="A35" s="2" t="s">
        <v>49</v>
      </c>
      <c r="B35" s="2" t="s">
        <v>50</v>
      </c>
      <c r="C35" s="15">
        <f>'[1]Despesa - Access'!I19</f>
        <v>445968.21</v>
      </c>
    </row>
    <row r="36" spans="1:3" x14ac:dyDescent="0.2">
      <c r="A36" s="2" t="s">
        <v>51</v>
      </c>
      <c r="B36" s="2" t="s">
        <v>52</v>
      </c>
      <c r="C36" s="15">
        <f>'[1]Despesa - Access'!I20</f>
        <v>1462235</v>
      </c>
    </row>
    <row r="37" spans="1:3" x14ac:dyDescent="0.2">
      <c r="A37" s="2" t="s">
        <v>53</v>
      </c>
      <c r="B37" s="2" t="s">
        <v>54</v>
      </c>
      <c r="C37" s="15">
        <f>'[1]Despesa - Access'!I21</f>
        <v>0</v>
      </c>
    </row>
    <row r="38" spans="1:3" ht="25.5" x14ac:dyDescent="0.2">
      <c r="A38" s="13" t="s">
        <v>55</v>
      </c>
      <c r="B38" s="17" t="s">
        <v>56</v>
      </c>
      <c r="C38" s="15">
        <f>'[1]Despesa - Access'!I22</f>
        <v>1179060.3700000001</v>
      </c>
    </row>
    <row r="39" spans="1:3" x14ac:dyDescent="0.2">
      <c r="A39" s="2" t="s">
        <v>57</v>
      </c>
      <c r="B39" s="2" t="s">
        <v>58</v>
      </c>
      <c r="C39" s="15">
        <f>'[1]Despesa - Access'!I23</f>
        <v>3494</v>
      </c>
    </row>
    <row r="40" spans="1:3" x14ac:dyDescent="0.2">
      <c r="A40" s="2" t="s">
        <v>59</v>
      </c>
      <c r="B40" s="2" t="s">
        <v>60</v>
      </c>
      <c r="C40" s="15">
        <f>'[1]Despesa - Access'!I24</f>
        <v>0</v>
      </c>
    </row>
    <row r="41" spans="1:3" x14ac:dyDescent="0.2">
      <c r="A41" s="2" t="s">
        <v>61</v>
      </c>
      <c r="B41" s="2" t="s">
        <v>62</v>
      </c>
      <c r="C41" s="15">
        <f>'[1]Despesa - Access'!I25</f>
        <v>0</v>
      </c>
    </row>
    <row r="42" spans="1:3" x14ac:dyDescent="0.2">
      <c r="A42" s="2" t="s">
        <v>63</v>
      </c>
      <c r="B42" s="2" t="s">
        <v>64</v>
      </c>
      <c r="C42" s="15">
        <f>'[1]Despesa - Access'!I26</f>
        <v>0</v>
      </c>
    </row>
    <row r="43" spans="1:3" x14ac:dyDescent="0.2">
      <c r="A43" s="2" t="s">
        <v>65</v>
      </c>
      <c r="B43" s="2" t="s">
        <v>66</v>
      </c>
      <c r="C43" s="15">
        <f>'[1]Despesa - Access'!I27</f>
        <v>65.09</v>
      </c>
    </row>
    <row r="44" spans="1:3" x14ac:dyDescent="0.2">
      <c r="A44" s="2" t="s">
        <v>67</v>
      </c>
      <c r="B44" s="2" t="s">
        <v>68</v>
      </c>
      <c r="C44" s="15">
        <f>'[1]Despesa - Access'!I28</f>
        <v>15860.9</v>
      </c>
    </row>
    <row r="45" spans="1:3" x14ac:dyDescent="0.2">
      <c r="A45" s="2" t="s">
        <v>69</v>
      </c>
      <c r="B45" s="2" t="s">
        <v>70</v>
      </c>
      <c r="C45" s="15">
        <f>'[1]Despesa - Access'!I29</f>
        <v>13017.76</v>
      </c>
    </row>
    <row r="46" spans="1:3" x14ac:dyDescent="0.2">
      <c r="A46" s="2" t="s">
        <v>71</v>
      </c>
      <c r="B46" s="2" t="s">
        <v>72</v>
      </c>
      <c r="C46" s="15">
        <f>'[1]Despesa - Access'!I30</f>
        <v>0</v>
      </c>
    </row>
    <row r="47" spans="1:3" x14ac:dyDescent="0.2">
      <c r="A47" s="2" t="s">
        <v>73</v>
      </c>
      <c r="B47" s="2" t="s">
        <v>74</v>
      </c>
      <c r="C47" s="15">
        <f>'[1]Despesa - Access'!I31</f>
        <v>7170165.8700000001</v>
      </c>
    </row>
    <row r="48" spans="1:3" x14ac:dyDescent="0.2">
      <c r="A48" s="14" t="s">
        <v>24</v>
      </c>
      <c r="B48" s="14"/>
      <c r="C48" s="12">
        <f>SUM(C22:C47)</f>
        <v>21626082.510000002</v>
      </c>
    </row>
    <row r="50" spans="1:3" x14ac:dyDescent="0.2">
      <c r="A50" s="7" t="s">
        <v>75</v>
      </c>
    </row>
    <row r="52" spans="1:3" x14ac:dyDescent="0.2">
      <c r="A52" s="9" t="s">
        <v>13</v>
      </c>
      <c r="B52" s="9" t="s">
        <v>14</v>
      </c>
      <c r="C52" s="10" t="s">
        <v>26</v>
      </c>
    </row>
    <row r="53" spans="1:3" x14ac:dyDescent="0.2">
      <c r="A53" s="2" t="s">
        <v>16</v>
      </c>
      <c r="B53" s="2" t="s">
        <v>76</v>
      </c>
      <c r="C53" s="15">
        <f>'[1]Despesa - Access'!I32</f>
        <v>0</v>
      </c>
    </row>
    <row r="54" spans="1:3" x14ac:dyDescent="0.2">
      <c r="A54" s="2" t="s">
        <v>18</v>
      </c>
      <c r="B54" s="2" t="s">
        <v>77</v>
      </c>
      <c r="C54" s="15">
        <f>'[1]Despesa - Access'!I33</f>
        <v>0</v>
      </c>
    </row>
    <row r="55" spans="1:3" x14ac:dyDescent="0.2">
      <c r="A55" s="2" t="s">
        <v>20</v>
      </c>
      <c r="B55" s="2" t="s">
        <v>78</v>
      </c>
      <c r="C55" s="15">
        <f>'[1]Despesa - Access'!I34</f>
        <v>0</v>
      </c>
    </row>
    <row r="56" spans="1:3" x14ac:dyDescent="0.2">
      <c r="A56" s="2" t="s">
        <v>22</v>
      </c>
      <c r="B56" s="2" t="s">
        <v>79</v>
      </c>
      <c r="C56" s="15">
        <f>'[1]Despesa - Access'!I35</f>
        <v>0</v>
      </c>
    </row>
    <row r="57" spans="1:3" x14ac:dyDescent="0.2">
      <c r="A57" s="2" t="s">
        <v>31</v>
      </c>
      <c r="B57" s="2" t="s">
        <v>80</v>
      </c>
      <c r="C57" s="15">
        <f>'[1]Despesa - Access'!I36</f>
        <v>0</v>
      </c>
    </row>
    <row r="58" spans="1:3" x14ac:dyDescent="0.2">
      <c r="A58" s="14" t="s">
        <v>24</v>
      </c>
      <c r="B58" s="14"/>
      <c r="C58" s="12">
        <f>SUM(C53:C57)</f>
        <v>0</v>
      </c>
    </row>
    <row r="60" spans="1:3" x14ac:dyDescent="0.2">
      <c r="A60" s="7" t="s">
        <v>81</v>
      </c>
    </row>
    <row r="62" spans="1:3" x14ac:dyDescent="0.2">
      <c r="A62" s="9" t="s">
        <v>13</v>
      </c>
      <c r="B62" s="9" t="s">
        <v>14</v>
      </c>
      <c r="C62" s="10" t="s">
        <v>15</v>
      </c>
    </row>
    <row r="63" spans="1:3" x14ac:dyDescent="0.2">
      <c r="A63" s="2" t="s">
        <v>16</v>
      </c>
      <c r="B63" s="2" t="s">
        <v>82</v>
      </c>
      <c r="C63" s="15">
        <f>'[1]Despesa - Access'!I37</f>
        <v>0</v>
      </c>
    </row>
    <row r="64" spans="1:3" x14ac:dyDescent="0.2">
      <c r="A64" s="2" t="s">
        <v>18</v>
      </c>
      <c r="B64" s="2" t="s">
        <v>83</v>
      </c>
      <c r="C64" s="15">
        <f>'[1]Despesa - Access'!I38</f>
        <v>0</v>
      </c>
    </row>
    <row r="65" spans="1:3" x14ac:dyDescent="0.2">
      <c r="A65" s="14" t="s">
        <v>24</v>
      </c>
      <c r="B65" s="14"/>
      <c r="C65" s="12">
        <f>SUM(C63:C64)</f>
        <v>0</v>
      </c>
    </row>
    <row r="66" spans="1:3" x14ac:dyDescent="0.2">
      <c r="A66" s="18"/>
      <c r="B66" s="18"/>
      <c r="C66" s="18"/>
    </row>
    <row r="67" spans="1:3" x14ac:dyDescent="0.2">
      <c r="A67" s="7" t="s">
        <v>84</v>
      </c>
    </row>
    <row r="69" spans="1:3" x14ac:dyDescent="0.2">
      <c r="A69" s="9" t="s">
        <v>13</v>
      </c>
      <c r="B69" s="9" t="s">
        <v>14</v>
      </c>
      <c r="C69" s="10" t="s">
        <v>26</v>
      </c>
    </row>
    <row r="70" spans="1:3" x14ac:dyDescent="0.2">
      <c r="A70" s="2" t="s">
        <v>16</v>
      </c>
      <c r="B70" s="2" t="s">
        <v>85</v>
      </c>
      <c r="C70" s="15">
        <f>'[1]Financeiro - Access'!I2</f>
        <v>124435169.02</v>
      </c>
    </row>
    <row r="71" spans="1:3" x14ac:dyDescent="0.2">
      <c r="A71" s="2" t="s">
        <v>18</v>
      </c>
      <c r="B71" s="2" t="s">
        <v>86</v>
      </c>
      <c r="C71" s="15">
        <f>'[1]Financeiro - Access'!I3</f>
        <v>20902985.649999999</v>
      </c>
    </row>
    <row r="72" spans="1:3" x14ac:dyDescent="0.2">
      <c r="A72" s="2" t="s">
        <v>20</v>
      </c>
      <c r="B72" s="2" t="s">
        <v>87</v>
      </c>
      <c r="C72" s="15">
        <f>'[1]Financeiro - Access'!I4</f>
        <v>0</v>
      </c>
    </row>
    <row r="73" spans="1:3" x14ac:dyDescent="0.2">
      <c r="A73" s="2" t="s">
        <v>22</v>
      </c>
      <c r="B73" s="2" t="s">
        <v>88</v>
      </c>
      <c r="C73" s="15">
        <f>'[1]Financeiro - Access'!I5</f>
        <v>0</v>
      </c>
    </row>
    <row r="74" spans="1:3" x14ac:dyDescent="0.2">
      <c r="A74" s="14" t="s">
        <v>24</v>
      </c>
      <c r="B74" s="14"/>
      <c r="C74" s="12">
        <f>SUM(C70:C73)</f>
        <v>145338154.66999999</v>
      </c>
    </row>
    <row r="76" spans="1:3" x14ac:dyDescent="0.2">
      <c r="A76" s="7" t="s">
        <v>89</v>
      </c>
    </row>
    <row r="78" spans="1:3" x14ac:dyDescent="0.2">
      <c r="A78" s="9" t="s">
        <v>13</v>
      </c>
      <c r="B78" s="9" t="s">
        <v>14</v>
      </c>
      <c r="C78" s="10" t="s">
        <v>15</v>
      </c>
    </row>
    <row r="79" spans="1:3" x14ac:dyDescent="0.2">
      <c r="A79" s="2" t="s">
        <v>16</v>
      </c>
      <c r="B79" s="2" t="s">
        <v>90</v>
      </c>
      <c r="C79" s="15">
        <v>0</v>
      </c>
    </row>
    <row r="80" spans="1:3" x14ac:dyDescent="0.2">
      <c r="A80" s="2" t="s">
        <v>18</v>
      </c>
      <c r="B80" s="2" t="s">
        <v>91</v>
      </c>
      <c r="C80" s="15">
        <v>0</v>
      </c>
    </row>
    <row r="81" spans="1:3" x14ac:dyDescent="0.2">
      <c r="A81" s="2" t="s">
        <v>20</v>
      </c>
      <c r="B81" s="2" t="s">
        <v>92</v>
      </c>
      <c r="C81" s="15">
        <v>0</v>
      </c>
    </row>
    <row r="82" spans="1:3" x14ac:dyDescent="0.2">
      <c r="A82" s="2" t="s">
        <v>22</v>
      </c>
      <c r="B82" s="2" t="s">
        <v>93</v>
      </c>
      <c r="C82" s="15">
        <v>0</v>
      </c>
    </row>
    <row r="83" spans="1:3" x14ac:dyDescent="0.2">
      <c r="A83" s="14" t="s">
        <v>24</v>
      </c>
      <c r="B83" s="14"/>
      <c r="C83" s="12">
        <f>SUM(C79:C82)</f>
        <v>0</v>
      </c>
    </row>
    <row r="84" spans="1:3" x14ac:dyDescent="0.2">
      <c r="A84" s="19" t="s">
        <v>94</v>
      </c>
      <c r="B84" s="19"/>
      <c r="C84" s="19"/>
    </row>
  </sheetData>
  <mergeCells count="15">
    <mergeCell ref="A74:B74"/>
    <mergeCell ref="A83:B83"/>
    <mergeCell ref="A84:C84"/>
    <mergeCell ref="B8:C8"/>
    <mergeCell ref="A17:B17"/>
    <mergeCell ref="A48:B48"/>
    <mergeCell ref="A58:B58"/>
    <mergeCell ref="A65:B65"/>
    <mergeCell ref="A66:C66"/>
    <mergeCell ref="A1:C1"/>
    <mergeCell ref="B3:C3"/>
    <mergeCell ref="B4:C4"/>
    <mergeCell ref="B5:C5"/>
    <mergeCell ref="B6:C6"/>
    <mergeCell ref="B7:C7"/>
  </mergeCells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Mai</vt:lpstr>
      <vt:lpstr>'Anexo I - Mai'!Area_de_impressao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2020-06-19T17:47:51Z</dcterms:created>
  <dcterms:modified xsi:type="dcterms:W3CDTF">2020-06-19T17:49:00Z</dcterms:modified>
</cp:coreProperties>
</file>