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28" i="1"/>
  <c r="C27" i="1"/>
  <c r="C26" i="1"/>
  <c r="C25" i="1"/>
  <c r="C24" i="1"/>
  <c r="C23" i="1"/>
  <c r="C22" i="1"/>
  <c r="C48" i="1" s="1"/>
  <c r="C15" i="1"/>
  <c r="C14" i="1"/>
  <c r="C17" i="1" s="1"/>
  <c r="C13" i="1"/>
  <c r="C74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<sst xmlns="http://schemas.openxmlformats.org/spreadsheetml/2006/main" count="133" uniqueCount="96">
  <si>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</si>
  <si>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</si>
  <si>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</si>
  <si>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</si>
  <si>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</si>
  <si>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</si>
  <si>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</si>
  <si>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</si>
  <si>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</si>
  <si>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</si>
  <si>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01/2022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</si>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</sst>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E4">
            <v>0</v>
          </cell>
        </row>
        <row r="5">
          <cell r="E5">
            <v>0</v>
          </cell>
        </row>
      </sheetData>
      <sheetData sheetId="14">
        <row r="1">
          <cell r="D1">
            <v>108880891.09999999</v>
          </cell>
        </row>
        <row r="2">
          <cell r="D2">
            <v>31682615.73</v>
          </cell>
        </row>
        <row r="3">
          <cell r="D3">
            <v>18198086.359999999</v>
          </cell>
        </row>
        <row r="4">
          <cell r="D4">
            <v>157041.76999999999</v>
          </cell>
        </row>
        <row r="5">
          <cell r="D5">
            <v>3989376.83</v>
          </cell>
        </row>
        <row r="6">
          <cell r="D6">
            <v>423856.18</v>
          </cell>
        </row>
        <row r="7">
          <cell r="D7">
            <v>300040.92</v>
          </cell>
        </row>
        <row r="8">
          <cell r="D8">
            <v>55474.94</v>
          </cell>
        </row>
        <row r="9">
          <cell r="D9">
            <v>5322.96</v>
          </cell>
        </row>
        <row r="10">
          <cell r="D10">
            <v>8411</v>
          </cell>
        </row>
        <row r="11">
          <cell r="D11">
            <v>477926.9</v>
          </cell>
        </row>
        <row r="12">
          <cell r="D12">
            <v>158771771.33000001</v>
          </cell>
        </row>
        <row r="13">
          <cell r="D13">
            <v>7380714.6500000004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4.7109375" customWidth="1"/>
    <col min="3" max="3" width="17.7109375" style="9" bestFit="1" customWidth="1"/>
    <col min="4" max="6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44606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'[1]TesGer-Jan'!D1</f>
        <v>108880891.09999999</v>
      </c>
    </row>
    <row r="14" spans="1:3" x14ac:dyDescent="0.2">
      <c r="A14" s="3" t="s">
        <v>18</v>
      </c>
      <c r="B14" s="12" t="s">
        <v>19</v>
      </c>
      <c r="C14" s="13">
        <f>'[1]TesGer-Jan'!D2</f>
        <v>31682615.73</v>
      </c>
    </row>
    <row r="15" spans="1:3" x14ac:dyDescent="0.2">
      <c r="A15" s="3" t="s">
        <v>20</v>
      </c>
      <c r="B15" s="12" t="s">
        <v>21</v>
      </c>
      <c r="C15" s="13">
        <f>'[1]TesGer-Jan'!D3</f>
        <v>18198086.359999999</v>
      </c>
    </row>
    <row r="16" spans="1:3" ht="38.25" x14ac:dyDescent="0.2">
      <c r="A16" s="14" t="s">
        <v>22</v>
      </c>
      <c r="B16" s="12" t="s">
        <v>23</v>
      </c>
      <c r="C16" s="13">
        <v>172957.28</v>
      </c>
    </row>
    <row r="17" spans="1:3" x14ac:dyDescent="0.2">
      <c r="A17" s="15" t="s">
        <v>24</v>
      </c>
      <c r="B17" s="15"/>
      <c r="C17" s="13">
        <f>SUM(C13:C16)</f>
        <v>158934550.47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'[1]TesGer-Jan'!D4</f>
        <v>157041.76999999999</v>
      </c>
    </row>
    <row r="23" spans="1:3" x14ac:dyDescent="0.2">
      <c r="A23" s="3" t="s">
        <v>18</v>
      </c>
      <c r="B23" s="3" t="s">
        <v>28</v>
      </c>
      <c r="C23" s="16">
        <f>'[1]TesGer-Jan'!D5</f>
        <v>3989376.83</v>
      </c>
    </row>
    <row r="24" spans="1:3" x14ac:dyDescent="0.2">
      <c r="A24" s="3" t="s">
        <v>20</v>
      </c>
      <c r="B24" s="3" t="s">
        <v>29</v>
      </c>
      <c r="C24" s="16">
        <f>'[1]TesGer-Jan'!D6</f>
        <v>423856.18</v>
      </c>
    </row>
    <row r="25" spans="1:3" x14ac:dyDescent="0.2">
      <c r="A25" s="3" t="s">
        <v>22</v>
      </c>
      <c r="B25" s="3" t="s">
        <v>30</v>
      </c>
      <c r="C25" s="16">
        <f>'[1]TesGer-Jan'!D7</f>
        <v>300040.92</v>
      </c>
    </row>
    <row r="26" spans="1:3" x14ac:dyDescent="0.2">
      <c r="A26" s="3" t="s">
        <v>31</v>
      </c>
      <c r="B26" s="3" t="s">
        <v>32</v>
      </c>
      <c r="C26" s="16">
        <f>'[1]TesGer-Jan'!D8</f>
        <v>55474.94</v>
      </c>
    </row>
    <row r="27" spans="1:3" x14ac:dyDescent="0.2">
      <c r="A27" s="3" t="s">
        <v>33</v>
      </c>
      <c r="B27" s="3" t="s">
        <v>34</v>
      </c>
      <c r="C27" s="16">
        <f>'[1]TesGer-Jan'!D9</f>
        <v>5322.96</v>
      </c>
    </row>
    <row r="28" spans="1:3" x14ac:dyDescent="0.2">
      <c r="A28" s="3" t="s">
        <v>35</v>
      </c>
      <c r="B28" s="3" t="s">
        <v>36</v>
      </c>
      <c r="C28" s="16">
        <f>'[1]TesGer-Jan'!D10</f>
        <v>8411</v>
      </c>
    </row>
    <row r="29" spans="1:3" x14ac:dyDescent="0.2">
      <c r="A29" s="3" t="s">
        <v>37</v>
      </c>
      <c r="B29" s="3" t="s">
        <v>38</v>
      </c>
      <c r="C29" s="16">
        <v>0</v>
      </c>
    </row>
    <row r="30" spans="1:3" x14ac:dyDescent="0.2">
      <c r="A30" s="3" t="s">
        <v>39</v>
      </c>
      <c r="B30" s="3" t="s">
        <v>40</v>
      </c>
      <c r="C30" s="16">
        <v>0</v>
      </c>
    </row>
    <row r="31" spans="1:3" x14ac:dyDescent="0.2">
      <c r="A31" s="3" t="s">
        <v>41</v>
      </c>
      <c r="B31" s="3" t="s">
        <v>42</v>
      </c>
      <c r="C31" s="16">
        <v>0</v>
      </c>
    </row>
    <row r="32" spans="1:3" x14ac:dyDescent="0.2">
      <c r="A32" s="3" t="s">
        <v>43</v>
      </c>
      <c r="B32" s="3" t="s">
        <v>44</v>
      </c>
      <c r="C32" s="16">
        <v>0</v>
      </c>
    </row>
    <row r="33" spans="1:3" x14ac:dyDescent="0.2">
      <c r="A33" s="3" t="s">
        <v>45</v>
      </c>
      <c r="B33" s="3" t="s">
        <v>46</v>
      </c>
      <c r="C33" s="16">
        <v>0</v>
      </c>
    </row>
    <row r="34" spans="1:3" ht="63.75" x14ac:dyDescent="0.2">
      <c r="A34" s="14" t="s">
        <v>47</v>
      </c>
      <c r="B34" s="17" t="s">
        <v>48</v>
      </c>
      <c r="C34" s="13">
        <v>0</v>
      </c>
    </row>
    <row r="35" spans="1:3" x14ac:dyDescent="0.2">
      <c r="A35" s="3" t="s">
        <v>49</v>
      </c>
      <c r="B35" s="3" t="s">
        <v>50</v>
      </c>
      <c r="C35" s="16">
        <v>0</v>
      </c>
    </row>
    <row r="36" spans="1:3" x14ac:dyDescent="0.2">
      <c r="A36" s="3" t="s">
        <v>51</v>
      </c>
      <c r="B36" s="3" t="s">
        <v>52</v>
      </c>
      <c r="C36" s="16">
        <v>0</v>
      </c>
    </row>
    <row r="37" spans="1:3" x14ac:dyDescent="0.2">
      <c r="A37" s="3" t="s">
        <v>53</v>
      </c>
      <c r="B37" s="3" t="s">
        <v>54</v>
      </c>
      <c r="C37" s="16">
        <v>0</v>
      </c>
    </row>
    <row r="38" spans="1:3" ht="12.75" customHeight="1" x14ac:dyDescent="0.2">
      <c r="A38" s="14" t="s">
        <v>55</v>
      </c>
      <c r="B38" s="18" t="s">
        <v>56</v>
      </c>
      <c r="C38" s="16">
        <v>0</v>
      </c>
    </row>
    <row r="39" spans="1:3" x14ac:dyDescent="0.2">
      <c r="A39" s="3" t="s">
        <v>57</v>
      </c>
      <c r="B39" s="3" t="s">
        <v>58</v>
      </c>
      <c r="C39" s="16">
        <v>0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v>0</v>
      </c>
    </row>
    <row r="44" spans="1:3" x14ac:dyDescent="0.2">
      <c r="A44" s="3" t="s">
        <v>67</v>
      </c>
      <c r="B44" s="3" t="s">
        <v>68</v>
      </c>
      <c r="C44" s="16">
        <v>0</v>
      </c>
    </row>
    <row r="45" spans="1:3" x14ac:dyDescent="0.2">
      <c r="A45" s="3" t="s">
        <v>69</v>
      </c>
      <c r="B45" s="3" t="s">
        <v>70</v>
      </c>
      <c r="C45" s="16">
        <v>0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'[1]TesGer-Jan'!D11</f>
        <v>477926.9</v>
      </c>
    </row>
    <row r="48" spans="1:3" x14ac:dyDescent="0.2">
      <c r="A48" s="15" t="s">
        <v>24</v>
      </c>
      <c r="B48" s="15"/>
      <c r="C48" s="13">
        <f>SUM(C22:C47)</f>
        <v>5417451.5000000009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v>0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v>0</v>
      </c>
    </row>
    <row r="64" spans="1:3" x14ac:dyDescent="0.2">
      <c r="A64" s="3" t="s">
        <v>18</v>
      </c>
      <c r="B64" s="3" t="s">
        <v>84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'[1]TesGer-Jan'!D12</f>
        <v>158771771.33000001</v>
      </c>
    </row>
    <row r="71" spans="1:3" x14ac:dyDescent="0.2">
      <c r="A71" s="3" t="s">
        <v>18</v>
      </c>
      <c r="B71" s="3" t="s">
        <v>87</v>
      </c>
      <c r="C71" s="16">
        <f>'[1]TesGer-Jan'!D13</f>
        <v>7380714.6500000004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166152485.98000002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>
        <v>0</v>
      </c>
    </row>
    <row r="80" spans="1:3" x14ac:dyDescent="0.2">
      <c r="A80" s="3" t="s">
        <v>18</v>
      </c>
      <c r="B80" s="3" t="s">
        <v>92</v>
      </c>
      <c r="C80" s="16">
        <v>0</v>
      </c>
    </row>
    <row r="81" spans="1:3" x14ac:dyDescent="0.2">
      <c r="A81" s="3" t="s">
        <v>20</v>
      </c>
      <c r="B81" s="3" t="s">
        <v>93</v>
      </c>
      <c r="C81" s="16">
        <v>0</v>
      </c>
    </row>
    <row r="82" spans="1:3" x14ac:dyDescent="0.2">
      <c r="A82" s="3" t="s">
        <v>22</v>
      </c>
      <c r="B82" s="3" t="s">
        <v>94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  <row r="85" spans="1:3" x14ac:dyDescent="0.2">
      <c r="A85" s="22"/>
      <c r="B85" s="23"/>
      <c r="C85" s="23"/>
    </row>
  </sheetData>
  <mergeCells count="15">
    <mergeCell ref="A65:B65"/>
    <mergeCell ref="A66:C66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2022-02-11T21:39:26Z</dcterms:created>
  <dcterms:modified xsi:type="dcterms:W3CDTF">2022-02-11T21:39:50Z</dcterms:modified>
</cp:coreProperties>
</file>