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17\"/>
    </mc:Choice>
  </mc:AlternateContent>
  <bookViews>
    <workbookView xWindow="0" yWindow="0" windowWidth="28800" windowHeight="1165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<sst xmlns="http://schemas.openxmlformats.org/spreadsheetml/2006/main" count="133" uniqueCount="95">
  <si>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</si>
  <si>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</si>
  <si>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</si>
  <si>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</si>
  <si>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</si>
  <si>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</si>
  <si>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</si>
  <si>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</si>
  <si>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</si>
  <si>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</si>
  <si>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11/2022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</si>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</sst>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O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130088599.12</v>
          </cell>
        </row>
        <row r="2">
          <cell r="D2">
            <v>32542018.84</v>
          </cell>
        </row>
        <row r="3">
          <cell r="D3">
            <v>36130481.240000002</v>
          </cell>
        </row>
        <row r="4">
          <cell r="D4">
            <v>76408.72</v>
          </cell>
        </row>
        <row r="5">
          <cell r="D5">
            <v>3932392.29</v>
          </cell>
        </row>
        <row r="6">
          <cell r="D6">
            <v>470082.51</v>
          </cell>
        </row>
        <row r="7">
          <cell r="D7">
            <v>5548423.2000000002</v>
          </cell>
        </row>
        <row r="8">
          <cell r="D8">
            <v>142856.6</v>
          </cell>
        </row>
        <row r="9">
          <cell r="D9">
            <v>18614.37</v>
          </cell>
        </row>
        <row r="10">
          <cell r="D10">
            <v>1048617.97</v>
          </cell>
        </row>
        <row r="11">
          <cell r="D11">
            <v>2163326.92</v>
          </cell>
        </row>
        <row r="12">
          <cell r="D12">
            <v>134458.21</v>
          </cell>
        </row>
        <row r="13">
          <cell r="D13">
            <v>504929.02</v>
          </cell>
        </row>
        <row r="14">
          <cell r="D14">
            <v>9079.79000000001</v>
          </cell>
        </row>
        <row r="15">
          <cell r="D15">
            <v>238061.26</v>
          </cell>
        </row>
        <row r="16">
          <cell r="D16">
            <v>1676260.57</v>
          </cell>
        </row>
        <row r="17">
          <cell r="D17">
            <v>2628986.7000000002</v>
          </cell>
        </row>
        <row r="18">
          <cell r="D18">
            <v>5797819.3499999996</v>
          </cell>
        </row>
        <row r="19">
          <cell r="D19">
            <v>0</v>
          </cell>
        </row>
        <row r="20">
          <cell r="D20">
            <v>3165389.17</v>
          </cell>
        </row>
        <row r="21">
          <cell r="D21">
            <v>192850.26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10283.69</v>
          </cell>
        </row>
        <row r="25">
          <cell r="D25">
            <v>16389.25</v>
          </cell>
        </row>
        <row r="26">
          <cell r="D26">
            <v>361336.07</v>
          </cell>
        </row>
        <row r="27">
          <cell r="D27">
            <v>3794138.46</v>
          </cell>
        </row>
        <row r="28">
          <cell r="D28">
            <v>307920.17</v>
          </cell>
        </row>
        <row r="29">
          <cell r="D29">
            <v>337738.12</v>
          </cell>
        </row>
        <row r="30">
          <cell r="D30">
            <v>198756807.68000001</v>
          </cell>
        </row>
        <row r="31">
          <cell r="D31">
            <v>29179778.780000001</v>
          </cell>
        </row>
        <row r="32">
          <cell r="D32">
            <v>7534000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44915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'[1]TesGer-Nov'!D1</f>
        <v>130088599.12</v>
      </c>
    </row>
    <row r="14" spans="1:3" x14ac:dyDescent="0.2">
      <c r="A14" s="3" t="s">
        <v>18</v>
      </c>
      <c r="B14" s="12" t="s">
        <v>19</v>
      </c>
      <c r="C14" s="13">
        <f>'[1]TesGer-Nov'!D2</f>
        <v>32542018.84</v>
      </c>
    </row>
    <row r="15" spans="1:3" x14ac:dyDescent="0.2">
      <c r="A15" s="3" t="s">
        <v>20</v>
      </c>
      <c r="B15" s="12" t="s">
        <v>21</v>
      </c>
      <c r="C15" s="13">
        <f>'[1]TesGer-Nov'!D3</f>
        <v>36130481.240000002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198761099.20000002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'[1]TesGer-Nov'!D4</f>
        <v>76408.72</v>
      </c>
    </row>
    <row r="23" spans="1:3" x14ac:dyDescent="0.2">
      <c r="A23" s="3" t="s">
        <v>18</v>
      </c>
      <c r="B23" s="3" t="s">
        <v>28</v>
      </c>
      <c r="C23" s="16">
        <f>'[1]TesGer-Nov'!D5</f>
        <v>3932392.29</v>
      </c>
    </row>
    <row r="24" spans="1:3" x14ac:dyDescent="0.2">
      <c r="A24" s="3" t="s">
        <v>20</v>
      </c>
      <c r="B24" s="3" t="s">
        <v>29</v>
      </c>
      <c r="C24" s="16">
        <f>'[1]TesGer-Nov'!D6</f>
        <v>470082.51</v>
      </c>
    </row>
    <row r="25" spans="1:3" x14ac:dyDescent="0.2">
      <c r="A25" s="3" t="s">
        <v>22</v>
      </c>
      <c r="B25" s="3" t="s">
        <v>30</v>
      </c>
      <c r="C25" s="16">
        <f>'[1]TesGer-Nov'!D7</f>
        <v>5548423.2000000002</v>
      </c>
    </row>
    <row r="26" spans="1:3" x14ac:dyDescent="0.2">
      <c r="A26" s="3" t="s">
        <v>31</v>
      </c>
      <c r="B26" s="3" t="s">
        <v>32</v>
      </c>
      <c r="C26" s="16">
        <f>'[1]TesGer-Nov'!D8</f>
        <v>142856.6</v>
      </c>
    </row>
    <row r="27" spans="1:3" x14ac:dyDescent="0.2">
      <c r="A27" s="3" t="s">
        <v>33</v>
      </c>
      <c r="B27" s="3" t="s">
        <v>34</v>
      </c>
      <c r="C27" s="16">
        <f>'[1]TesGer-Nov'!D9</f>
        <v>18614.37</v>
      </c>
    </row>
    <row r="28" spans="1:3" x14ac:dyDescent="0.2">
      <c r="A28" s="3" t="s">
        <v>35</v>
      </c>
      <c r="B28" s="3" t="s">
        <v>36</v>
      </c>
      <c r="C28" s="16">
        <f>'[1]TesGer-Nov'!D10</f>
        <v>1048617.97</v>
      </c>
    </row>
    <row r="29" spans="1:3" x14ac:dyDescent="0.2">
      <c r="A29" s="3" t="s">
        <v>37</v>
      </c>
      <c r="B29" s="3" t="s">
        <v>38</v>
      </c>
      <c r="C29" s="16">
        <f>'[1]TesGer-Nov'!D11</f>
        <v>2163326.92</v>
      </c>
    </row>
    <row r="30" spans="1:3" x14ac:dyDescent="0.2">
      <c r="A30" s="3" t="s">
        <v>39</v>
      </c>
      <c r="B30" s="3" t="s">
        <v>40</v>
      </c>
      <c r="C30" s="16">
        <f>'[1]TesGer-Nov'!D12</f>
        <v>134458.21</v>
      </c>
    </row>
    <row r="31" spans="1:3" x14ac:dyDescent="0.2">
      <c r="A31" s="3" t="s">
        <v>41</v>
      </c>
      <c r="B31" s="3" t="s">
        <v>42</v>
      </c>
      <c r="C31" s="16">
        <f>'[1]TesGer-Nov'!D13</f>
        <v>504929.02</v>
      </c>
    </row>
    <row r="32" spans="1:3" x14ac:dyDescent="0.2">
      <c r="A32" s="3" t="s">
        <v>43</v>
      </c>
      <c r="B32" s="3" t="s">
        <v>44</v>
      </c>
      <c r="C32" s="16">
        <f>'[1]TesGer-Nov'!D14</f>
        <v>9079.79000000001</v>
      </c>
    </row>
    <row r="33" spans="1:3" x14ac:dyDescent="0.2">
      <c r="A33" s="3" t="s">
        <v>45</v>
      </c>
      <c r="B33" s="3" t="s">
        <v>46</v>
      </c>
      <c r="C33" s="16">
        <f>'[1]TesGer-Nov'!D15</f>
        <v>238061.26</v>
      </c>
    </row>
    <row r="34" spans="1:3" ht="63.75" x14ac:dyDescent="0.2">
      <c r="A34" s="14" t="s">
        <v>47</v>
      </c>
      <c r="B34" s="17" t="s">
        <v>48</v>
      </c>
      <c r="C34" s="13">
        <f>'[1]TesGer-Nov'!D16</f>
        <v>1676260.57</v>
      </c>
    </row>
    <row r="35" spans="1:3" x14ac:dyDescent="0.2">
      <c r="A35" s="3" t="s">
        <v>49</v>
      </c>
      <c r="B35" s="3" t="s">
        <v>50</v>
      </c>
      <c r="C35" s="16">
        <f>'[1]TesGer-Nov'!D17</f>
        <v>2628986.7000000002</v>
      </c>
    </row>
    <row r="36" spans="1:3" x14ac:dyDescent="0.2">
      <c r="A36" s="3" t="s">
        <v>51</v>
      </c>
      <c r="B36" s="3" t="s">
        <v>52</v>
      </c>
      <c r="C36" s="16">
        <f>'[1]TesGer-Nov'!D18</f>
        <v>5797819.3499999996</v>
      </c>
    </row>
    <row r="37" spans="1:3" x14ac:dyDescent="0.2">
      <c r="A37" s="3" t="s">
        <v>53</v>
      </c>
      <c r="B37" s="3" t="s">
        <v>54</v>
      </c>
      <c r="C37" s="16">
        <f>'[1]TesGer-Nov'!D19</f>
        <v>0</v>
      </c>
    </row>
    <row r="38" spans="1:3" ht="25.5" x14ac:dyDescent="0.2">
      <c r="A38" s="14" t="s">
        <v>55</v>
      </c>
      <c r="B38" s="18" t="s">
        <v>56</v>
      </c>
      <c r="C38" s="13">
        <f>'[1]TesGer-Nov'!D20</f>
        <v>3165389.17</v>
      </c>
    </row>
    <row r="39" spans="1:3" x14ac:dyDescent="0.2">
      <c r="A39" s="3" t="s">
        <v>57</v>
      </c>
      <c r="B39" s="3" t="s">
        <v>58</v>
      </c>
      <c r="C39" s="16">
        <f>'[1]TesGer-Nov'!D21</f>
        <v>192850.26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f>'[1]TesGer-Nov'!D22</f>
        <v>0</v>
      </c>
    </row>
    <row r="42" spans="1:3" x14ac:dyDescent="0.2">
      <c r="A42" s="3" t="s">
        <v>63</v>
      </c>
      <c r="B42" s="3" t="s">
        <v>64</v>
      </c>
      <c r="C42" s="16">
        <f>'[1]TesGer-Nov'!D23</f>
        <v>0</v>
      </c>
    </row>
    <row r="43" spans="1:3" x14ac:dyDescent="0.2">
      <c r="A43" s="3" t="s">
        <v>65</v>
      </c>
      <c r="B43" s="3" t="s">
        <v>66</v>
      </c>
      <c r="C43" s="16">
        <f>'[1]TesGer-Nov'!D24</f>
        <v>10283.69</v>
      </c>
    </row>
    <row r="44" spans="1:3" x14ac:dyDescent="0.2">
      <c r="A44" s="3" t="s">
        <v>67</v>
      </c>
      <c r="B44" s="3" t="s">
        <v>68</v>
      </c>
      <c r="C44" s="16">
        <f>'[1]TesGer-Nov'!D25</f>
        <v>16389.25</v>
      </c>
    </row>
    <row r="45" spans="1:3" x14ac:dyDescent="0.2">
      <c r="A45" s="3" t="s">
        <v>69</v>
      </c>
      <c r="B45" s="3" t="s">
        <v>70</v>
      </c>
      <c r="C45" s="16">
        <f>'[1]TesGer-Nov'!D26</f>
        <v>361336.07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'[1]TesGer-Nov'!D27</f>
        <v>3794138.46</v>
      </c>
    </row>
    <row r="48" spans="1:3" x14ac:dyDescent="0.2">
      <c r="A48" s="15" t="s">
        <v>24</v>
      </c>
      <c r="B48" s="15"/>
      <c r="C48" s="13">
        <f>SUM(C22:C47)</f>
        <v>31930704.380000003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'[1]TesGer-Nov'!D28</f>
        <v>307920.17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f>'[1]TesGer-Nov'!D29</f>
        <v>337738.12</v>
      </c>
    </row>
    <row r="58" spans="1:3" x14ac:dyDescent="0.2">
      <c r="A58" s="15" t="s">
        <v>24</v>
      </c>
      <c r="B58" s="15"/>
      <c r="C58" s="13">
        <f>SUM(C53:C57)</f>
        <v>645658.29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'[1]TesGer-Nov'!D30</f>
        <v>198756807.68000001</v>
      </c>
    </row>
    <row r="71" spans="1:3" x14ac:dyDescent="0.2">
      <c r="A71" s="3" t="s">
        <v>18</v>
      </c>
      <c r="B71" s="3" t="s">
        <v>86</v>
      </c>
      <c r="C71" s="16">
        <f>'[1]TesGer-Nov'!D31</f>
        <v>29179778.780000001</v>
      </c>
    </row>
    <row r="72" spans="1:3" x14ac:dyDescent="0.2">
      <c r="A72" s="3" t="s">
        <v>20</v>
      </c>
      <c r="B72" s="3" t="s">
        <v>87</v>
      </c>
      <c r="C72" s="16">
        <f>'[1]TesGer-Nov'!D32</f>
        <v>7534000</v>
      </c>
    </row>
    <row r="73" spans="1:3" x14ac:dyDescent="0.2">
      <c r="A73" s="3" t="s">
        <v>22</v>
      </c>
      <c r="B73" s="3" t="s">
        <v>88</v>
      </c>
      <c r="C73" s="16">
        <f>'[1]Financeiro - Access'!O5</f>
        <v>0</v>
      </c>
    </row>
    <row r="74" spans="1:3" x14ac:dyDescent="0.2">
      <c r="A74" s="15" t="s">
        <v>24</v>
      </c>
      <c r="B74" s="15"/>
      <c r="C74" s="13">
        <f>SUM(C70:C73)</f>
        <v>235470586.46000001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2022-12-20T22:08:59Z</dcterms:created>
  <dcterms:modified xsi:type="dcterms:W3CDTF">2022-12-20T22:09:43Z</dcterms:modified>
</cp:coreProperties>
</file>