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12 - Dezembro\Publicacao internet TRF\Anexo I\090029\"/>
    </mc:Choice>
  </mc:AlternateContent>
  <bookViews>
    <workbookView xWindow="0" yWindow="0" windowWidth="28800" windowHeight="11775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C57" i="1"/>
  <c r="C56" i="1"/>
  <c r="C53" i="1"/>
  <c r="C47" i="1"/>
  <c r="C45" i="1"/>
  <c r="C44" i="1"/>
  <c r="C43" i="1"/>
  <c r="C40" i="1"/>
  <c r="C39" i="1"/>
  <c r="C38" i="1"/>
  <c r="C36" i="1"/>
  <c r="C35" i="1"/>
  <c r="C34" i="1"/>
  <c r="C33" i="1"/>
  <c r="C32" i="1"/>
  <c r="C31" i="1"/>
  <c r="C30" i="1"/>
  <c r="C28" i="1"/>
  <c r="C27" i="1"/>
  <c r="C48" i="1" s="1"/>
  <c r="C25" i="1"/>
  <c r="C15" i="1"/>
  <c r="C14" i="1"/>
  <c r="C13" i="1"/>
  <c r="C17" i="1" s="1"/>
  <c r="C58" i="1" l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<sst xmlns="http://schemas.openxmlformats.org/spreadsheetml/2006/main" count="107" uniqueCount="85">
  <si>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</si>
  <si>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</si>
  <si>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</si>
  <si>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</si>
  <si>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</si>
  <si>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</si>
  <si>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</si>
  <si>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</si>
  <si>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</si>
  <si>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</si>
  <si>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RESTOS A PAGAR 2022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</si>
  <si>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</si>
  <si>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</si>
  <si>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</si>
  <si>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</si>
  <si>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</si>
  <si>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</si>
  <si>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</si>
  <si>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</si>
  <si>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</si>
  <si>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</si>
  <si>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sobra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</si>
  <si>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</si>
  <si>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</si>
  <si>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</si>
  <si>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</si>
  <si>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</si>
  <si>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</si>
  <si>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</si>
  <si>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</si>
  <si>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</si>
  <si>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</si>
  <si>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</si>
  <si>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</si>
  <si>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</si>
  <si>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</si>
  <si>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</si>
  <si>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</si>
  <si>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</si>
  <si>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</si>
  <si>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</si>
  <si>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</si>
  <si>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</si>
  <si>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</si>
  <si>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</si>
  <si>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</si>
  <si>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</si>
  <si>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</si>
  <si>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</si>
  <si>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</si>
  <si>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</si>
  <si>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</si>
  <si>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</si>
  <si>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</si>
  <si>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</si>
  <si>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</si>
  <si>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</si>
  <si>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</si>
  <si>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</si>
  <si>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</si>
  <si>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</si>
  <si>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</si>
  <si>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</si>
  <si>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</si>
  <si>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</si>
  <si>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</si>
  <si>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</si>
  <si>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</si>
  <si>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</si>
  <si>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</si>
  <si>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</si>
  <si>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</si>
  <si>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</si>
  <si>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</si>
  <si>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</si>
  <si>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 xml:space="preserve">Valores em R$ 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</si>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</sst>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Font="1" applyFill="1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Transparencia%202022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D1">
            <v>12368519.74</v>
          </cell>
        </row>
        <row r="2">
          <cell r="D2">
            <v>6614660.5700000003</v>
          </cell>
        </row>
        <row r="3">
          <cell r="D3">
            <v>1860104.44</v>
          </cell>
        </row>
        <row r="4">
          <cell r="D4">
            <v>6267707.4400000004</v>
          </cell>
        </row>
        <row r="5">
          <cell r="D5">
            <v>13167.41</v>
          </cell>
        </row>
        <row r="6">
          <cell r="D6">
            <v>7918.49</v>
          </cell>
        </row>
        <row r="7">
          <cell r="D7">
            <v>92000</v>
          </cell>
        </row>
        <row r="8">
          <cell r="D8">
            <v>331800</v>
          </cell>
        </row>
        <row r="9">
          <cell r="D9">
            <v>3043.72</v>
          </cell>
        </row>
        <row r="10">
          <cell r="D10">
            <v>25000</v>
          </cell>
        </row>
        <row r="11">
          <cell r="D11">
            <v>564467.69999999995</v>
          </cell>
        </row>
        <row r="12">
          <cell r="D12">
            <v>153203.88</v>
          </cell>
        </row>
        <row r="13">
          <cell r="D13">
            <v>76446.62</v>
          </cell>
        </row>
        <row r="14">
          <cell r="D14">
            <v>511196.17</v>
          </cell>
        </row>
        <row r="15">
          <cell r="D15">
            <v>2388831.9700000002</v>
          </cell>
        </row>
        <row r="16">
          <cell r="D16">
            <v>25000</v>
          </cell>
        </row>
        <row r="17">
          <cell r="D17">
            <v>27044.93</v>
          </cell>
        </row>
        <row r="18">
          <cell r="D18">
            <v>29000</v>
          </cell>
        </row>
        <row r="19">
          <cell r="D19">
            <v>134916.25</v>
          </cell>
        </row>
        <row r="20">
          <cell r="D20">
            <v>1247242.04</v>
          </cell>
        </row>
        <row r="21">
          <cell r="D21">
            <v>5377880.54</v>
          </cell>
        </row>
        <row r="22">
          <cell r="D22">
            <v>79800</v>
          </cell>
        </row>
        <row r="23">
          <cell r="D23">
            <v>5838571.5</v>
          </cell>
          <cell r="I23">
            <v>17390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showGridLines="0" tabSelected="1" view="pageBreakPreview" zoomScale="115" zoomScaleNormal="95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4" t="s">
        <v>4</v>
      </c>
      <c r="C4" s="4"/>
    </row>
    <row r="5" spans="1:3" x14ac:dyDescent="0.2">
      <c r="A5" s="2" t="s">
        <v>5</v>
      </c>
      <c r="B5" s="5" t="s">
        <v>6</v>
      </c>
      <c r="C5" s="3"/>
    </row>
    <row r="6" spans="1:3" x14ac:dyDescent="0.2">
      <c r="A6" s="2" t="s">
        <v>7</v>
      </c>
      <c r="B6" s="4" t="s">
        <v>8</v>
      </c>
      <c r="C6" s="4"/>
    </row>
    <row r="7" spans="1:3" x14ac:dyDescent="0.2">
      <c r="A7" s="2" t="s">
        <v>9</v>
      </c>
      <c r="B7" s="6" t="s">
        <v>10</v>
      </c>
      <c r="C7" s="7"/>
    </row>
    <row r="8" spans="1:3" x14ac:dyDescent="0.2">
      <c r="A8" s="2" t="s">
        <v>11</v>
      </c>
      <c r="B8" s="8">
        <v>44946</v>
      </c>
      <c r="C8" s="9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2" t="s">
        <v>16</v>
      </c>
      <c r="B13" s="14" t="s">
        <v>17</v>
      </c>
      <c r="C13" s="15">
        <f>'[1]TesGer-Restos'!D1</f>
        <v>12368519.74</v>
      </c>
    </row>
    <row r="14" spans="1:3" x14ac:dyDescent="0.2">
      <c r="A14" s="2" t="s">
        <v>18</v>
      </c>
      <c r="B14" s="14" t="s">
        <v>19</v>
      </c>
      <c r="C14" s="15">
        <f>'[1]TesGer-Restos'!D2</f>
        <v>6614660.5700000003</v>
      </c>
    </row>
    <row r="15" spans="1:3" x14ac:dyDescent="0.2">
      <c r="A15" s="2" t="s">
        <v>20</v>
      </c>
      <c r="B15" s="14" t="s">
        <v>21</v>
      </c>
      <c r="C15" s="15">
        <f>'[1]TesGer-Restos'!D3</f>
        <v>1860104.44</v>
      </c>
    </row>
    <row r="16" spans="1:3" ht="51" x14ac:dyDescent="0.2">
      <c r="A16" s="16" t="s">
        <v>22</v>
      </c>
      <c r="B16" s="14" t="s">
        <v>23</v>
      </c>
      <c r="C16" s="15">
        <v>0</v>
      </c>
    </row>
    <row r="17" spans="1:3" x14ac:dyDescent="0.2">
      <c r="A17" s="17" t="s">
        <v>24</v>
      </c>
      <c r="B17" s="17"/>
      <c r="C17" s="15">
        <f>SUM(C13:C16)</f>
        <v>20843284.750000004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2" t="s">
        <v>16</v>
      </c>
      <c r="B22" s="2" t="s">
        <v>26</v>
      </c>
      <c r="C22" s="18">
        <v>0</v>
      </c>
    </row>
    <row r="23" spans="1:3" x14ac:dyDescent="0.2">
      <c r="A23" s="2" t="s">
        <v>18</v>
      </c>
      <c r="B23" s="2" t="s">
        <v>27</v>
      </c>
      <c r="C23" s="18">
        <v>0</v>
      </c>
    </row>
    <row r="24" spans="1:3" x14ac:dyDescent="0.2">
      <c r="A24" s="2" t="s">
        <v>20</v>
      </c>
      <c r="B24" s="2" t="s">
        <v>28</v>
      </c>
      <c r="C24" s="18">
        <v>0</v>
      </c>
    </row>
    <row r="25" spans="1:3" x14ac:dyDescent="0.2">
      <c r="A25" s="2" t="s">
        <v>22</v>
      </c>
      <c r="B25" s="2" t="s">
        <v>29</v>
      </c>
      <c r="C25" s="18">
        <f>'[1]TesGer-Restos'!D4</f>
        <v>6267707.4400000004</v>
      </c>
    </row>
    <row r="26" spans="1:3" x14ac:dyDescent="0.2">
      <c r="A26" s="2" t="s">
        <v>30</v>
      </c>
      <c r="B26" s="2" t="s">
        <v>31</v>
      </c>
      <c r="C26" s="18">
        <v>0</v>
      </c>
    </row>
    <row r="27" spans="1:3" x14ac:dyDescent="0.2">
      <c r="A27" s="2" t="s">
        <v>32</v>
      </c>
      <c r="B27" s="2" t="s">
        <v>33</v>
      </c>
      <c r="C27" s="18">
        <f>'[1]TesGer-Restos'!D5</f>
        <v>13167.41</v>
      </c>
    </row>
    <row r="28" spans="1:3" x14ac:dyDescent="0.2">
      <c r="A28" s="2" t="s">
        <v>34</v>
      </c>
      <c r="B28" s="2" t="s">
        <v>35</v>
      </c>
      <c r="C28" s="18">
        <f>'[1]TesGer-Restos'!D6</f>
        <v>7918.49</v>
      </c>
    </row>
    <row r="29" spans="1:3" x14ac:dyDescent="0.2">
      <c r="A29" s="2" t="s">
        <v>36</v>
      </c>
      <c r="B29" s="2" t="s">
        <v>37</v>
      </c>
      <c r="C29" s="18">
        <v>0</v>
      </c>
    </row>
    <row r="30" spans="1:3" x14ac:dyDescent="0.2">
      <c r="A30" s="2" t="s">
        <v>38</v>
      </c>
      <c r="B30" s="2" t="s">
        <v>39</v>
      </c>
      <c r="C30" s="18">
        <f>'[1]TesGer-Restos'!D7</f>
        <v>92000</v>
      </c>
    </row>
    <row r="31" spans="1:3" x14ac:dyDescent="0.2">
      <c r="A31" s="2" t="s">
        <v>40</v>
      </c>
      <c r="B31" s="2" t="s">
        <v>41</v>
      </c>
      <c r="C31" s="18">
        <f>'[1]TesGer-Restos'!D8</f>
        <v>331800</v>
      </c>
    </row>
    <row r="32" spans="1:3" x14ac:dyDescent="0.2">
      <c r="A32" s="2" t="s">
        <v>42</v>
      </c>
      <c r="B32" s="2" t="s">
        <v>43</v>
      </c>
      <c r="C32" s="18">
        <f>'[1]TesGer-Restos'!D9</f>
        <v>3043.72</v>
      </c>
    </row>
    <row r="33" spans="1:3" x14ac:dyDescent="0.2">
      <c r="A33" s="2" t="s">
        <v>44</v>
      </c>
      <c r="B33" s="2" t="s">
        <v>45</v>
      </c>
      <c r="C33" s="18">
        <f>'[1]TesGer-Restos'!D10</f>
        <v>25000</v>
      </c>
    </row>
    <row r="34" spans="1:3" ht="63.75" x14ac:dyDescent="0.2">
      <c r="A34" s="16" t="s">
        <v>46</v>
      </c>
      <c r="B34" s="19" t="s">
        <v>47</v>
      </c>
      <c r="C34" s="15">
        <f>'[1]TesGer-Restos'!D11</f>
        <v>564467.69999999995</v>
      </c>
    </row>
    <row r="35" spans="1:3" x14ac:dyDescent="0.2">
      <c r="A35" s="2" t="s">
        <v>48</v>
      </c>
      <c r="B35" s="2" t="s">
        <v>49</v>
      </c>
      <c r="C35" s="18">
        <f>'[1]TesGer-Restos'!D12</f>
        <v>153203.88</v>
      </c>
    </row>
    <row r="36" spans="1:3" x14ac:dyDescent="0.2">
      <c r="A36" s="2" t="s">
        <v>50</v>
      </c>
      <c r="B36" s="2" t="s">
        <v>51</v>
      </c>
      <c r="C36" s="18">
        <f>'[1]TesGer-Restos'!D13</f>
        <v>76446.62</v>
      </c>
    </row>
    <row r="37" spans="1:3" x14ac:dyDescent="0.2">
      <c r="A37" s="2" t="s">
        <v>52</v>
      </c>
      <c r="B37" s="2" t="s">
        <v>53</v>
      </c>
      <c r="C37" s="18">
        <v>0</v>
      </c>
    </row>
    <row r="38" spans="1:3" ht="25.5" x14ac:dyDescent="0.2">
      <c r="A38" s="20" t="s">
        <v>54</v>
      </c>
      <c r="B38" s="20" t="s">
        <v>55</v>
      </c>
      <c r="C38" s="15">
        <f>'[1]TesGer-Restos'!D14</f>
        <v>511196.17</v>
      </c>
    </row>
    <row r="39" spans="1:3" x14ac:dyDescent="0.2">
      <c r="A39" s="2" t="s">
        <v>56</v>
      </c>
      <c r="B39" s="2" t="s">
        <v>57</v>
      </c>
      <c r="C39" s="18">
        <f>'[1]TesGer-Restos'!D15</f>
        <v>2388831.9700000002</v>
      </c>
    </row>
    <row r="40" spans="1:3" x14ac:dyDescent="0.2">
      <c r="A40" s="2" t="s">
        <v>58</v>
      </c>
      <c r="B40" s="2" t="s">
        <v>59</v>
      </c>
      <c r="C40" s="18">
        <f>'[1]TesGer-Restos'!D16</f>
        <v>25000</v>
      </c>
    </row>
    <row r="41" spans="1:3" x14ac:dyDescent="0.2">
      <c r="A41" s="2" t="s">
        <v>60</v>
      </c>
      <c r="B41" s="2" t="s">
        <v>61</v>
      </c>
      <c r="C41" s="18">
        <v>0</v>
      </c>
    </row>
    <row r="42" spans="1:3" x14ac:dyDescent="0.2">
      <c r="A42" s="2" t="s">
        <v>62</v>
      </c>
      <c r="B42" s="2" t="s">
        <v>63</v>
      </c>
      <c r="C42" s="18">
        <v>0</v>
      </c>
    </row>
    <row r="43" spans="1:3" x14ac:dyDescent="0.2">
      <c r="A43" s="2" t="s">
        <v>64</v>
      </c>
      <c r="B43" s="2" t="s">
        <v>65</v>
      </c>
      <c r="C43" s="18">
        <f>'[1]TesGer-Restos'!D17</f>
        <v>27044.93</v>
      </c>
    </row>
    <row r="44" spans="1:3" x14ac:dyDescent="0.2">
      <c r="A44" s="2" t="s">
        <v>66</v>
      </c>
      <c r="B44" s="2" t="s">
        <v>67</v>
      </c>
      <c r="C44" s="18">
        <f>'[1]TesGer-Restos'!D18</f>
        <v>29000</v>
      </c>
    </row>
    <row r="45" spans="1:3" x14ac:dyDescent="0.2">
      <c r="A45" s="2" t="s">
        <v>68</v>
      </c>
      <c r="B45" s="2" t="s">
        <v>69</v>
      </c>
      <c r="C45" s="18">
        <f>'[1]TesGer-Restos'!D19</f>
        <v>134916.25</v>
      </c>
    </row>
    <row r="46" spans="1:3" x14ac:dyDescent="0.2">
      <c r="A46" s="2" t="s">
        <v>70</v>
      </c>
      <c r="B46" s="2" t="s">
        <v>71</v>
      </c>
      <c r="C46" s="18">
        <v>0</v>
      </c>
    </row>
    <row r="47" spans="1:3" x14ac:dyDescent="0.2">
      <c r="A47" s="2" t="s">
        <v>72</v>
      </c>
      <c r="B47" s="2" t="s">
        <v>73</v>
      </c>
      <c r="C47" s="18">
        <f>'[1]TesGer-Restos'!D20</f>
        <v>1247242.04</v>
      </c>
    </row>
    <row r="48" spans="1:3" x14ac:dyDescent="0.2">
      <c r="A48" s="17" t="s">
        <v>24</v>
      </c>
      <c r="B48" s="17"/>
      <c r="C48" s="15">
        <f>SUM(C22:C47)</f>
        <v>11897986.620000001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75</v>
      </c>
    </row>
    <row r="53" spans="1:3" x14ac:dyDescent="0.2">
      <c r="A53" s="2" t="s">
        <v>16</v>
      </c>
      <c r="B53" s="2" t="s">
        <v>76</v>
      </c>
      <c r="C53" s="18">
        <f>'[1]TesGer-Restos'!D21</f>
        <v>5377880.54</v>
      </c>
    </row>
    <row r="54" spans="1:3" x14ac:dyDescent="0.2">
      <c r="A54" s="2" t="s">
        <v>18</v>
      </c>
      <c r="B54" s="2" t="s">
        <v>77</v>
      </c>
      <c r="C54" s="18">
        <v>0</v>
      </c>
    </row>
    <row r="55" spans="1:3" x14ac:dyDescent="0.2">
      <c r="A55" s="2" t="s">
        <v>20</v>
      </c>
      <c r="B55" s="2" t="s">
        <v>78</v>
      </c>
      <c r="C55" s="18">
        <v>0</v>
      </c>
    </row>
    <row r="56" spans="1:3" x14ac:dyDescent="0.2">
      <c r="A56" s="2" t="s">
        <v>22</v>
      </c>
      <c r="B56" s="2" t="s">
        <v>79</v>
      </c>
      <c r="C56" s="18">
        <f>'[1]TesGer-Restos'!D22</f>
        <v>79800</v>
      </c>
    </row>
    <row r="57" spans="1:3" x14ac:dyDescent="0.2">
      <c r="A57" s="2" t="s">
        <v>30</v>
      </c>
      <c r="B57" s="2" t="s">
        <v>80</v>
      </c>
      <c r="C57" s="18">
        <f>'[1]TesGer-Restos'!D23+'[1]TesGer-Restos'!I23</f>
        <v>5855961.5</v>
      </c>
    </row>
    <row r="58" spans="1:3" x14ac:dyDescent="0.2">
      <c r="A58" s="17" t="s">
        <v>24</v>
      </c>
      <c r="B58" s="17"/>
      <c r="C58" s="15">
        <f>SUM(C53:C57)</f>
        <v>11313642.039999999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2" t="s">
        <v>16</v>
      </c>
      <c r="B63" s="2" t="s">
        <v>82</v>
      </c>
      <c r="C63" s="18">
        <v>0</v>
      </c>
    </row>
    <row r="64" spans="1:3" x14ac:dyDescent="0.2">
      <c r="A64" s="2" t="s">
        <v>18</v>
      </c>
      <c r="B64" s="2" t="s">
        <v>83</v>
      </c>
      <c r="C64" s="18"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6" spans="1:3" x14ac:dyDescent="0.2">
      <c r="A66" s="21" t="s">
        <v>84</v>
      </c>
      <c r="B66" s="21"/>
      <c r="C66" s="21"/>
    </row>
  </sheetData>
  <mergeCells count="12">
    <mergeCell ref="A58:B58"/>
    <mergeCell ref="A65:B65"/>
    <mergeCell ref="A66:C66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2023-01-27T21:38:21Z</dcterms:created>
  <dcterms:modified xsi:type="dcterms:W3CDTF">2023-01-27T21:38:47Z</dcterms:modified>
</cp:coreProperties>
</file>