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0 - Outubro\Publicacao internet TRF\Anexo I\090029\"/>
    </mc:Choice>
  </mc:AlternateContent>
  <bookViews>
    <workbookView xWindow="0" yWindow="0" windowWidth="28800" windowHeight="11775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4" i="1"/>
  <c r="C58" i="1" s="1"/>
  <c r="C53" i="1"/>
  <c r="C47" i="1"/>
  <c r="C45" i="1"/>
  <c r="C44" i="1"/>
  <c r="C43" i="1"/>
  <c r="C42" i="1"/>
  <c r="C41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  <c r="C74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<sst xmlns="http://schemas.openxmlformats.org/spreadsheetml/2006/main" count="133" uniqueCount="94">
  <si>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</si>
  <si>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</si>
  <si>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</si>
  <si>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</si>
  <si>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</si>
  <si>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</si>
  <si>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</si>
  <si>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</si>
  <si>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</si>
  <si>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</si>
  <si>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10/2022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</si>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</sst>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N5">
            <v>0</v>
          </cell>
        </row>
      </sheetData>
      <sheetData sheetId="14">
        <row r="5">
          <cell r="N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D1">
            <v>32293416.77</v>
          </cell>
        </row>
        <row r="2">
          <cell r="D2">
            <v>12712212.300000001</v>
          </cell>
        </row>
        <row r="3">
          <cell r="D3">
            <v>6532335.1399999997</v>
          </cell>
        </row>
        <row r="4">
          <cell r="D4">
            <v>40550.19</v>
          </cell>
        </row>
        <row r="5">
          <cell r="D5">
            <v>1593770.17</v>
          </cell>
        </row>
        <row r="6">
          <cell r="D6">
            <v>151839.82</v>
          </cell>
        </row>
        <row r="7">
          <cell r="D7">
            <v>2769041.57</v>
          </cell>
        </row>
        <row r="8">
          <cell r="D8">
            <v>131556.64000000001</v>
          </cell>
          <cell r="H8">
            <v>6922.16</v>
          </cell>
        </row>
        <row r="9">
          <cell r="D9">
            <v>94637.86</v>
          </cell>
          <cell r="H9">
            <v>9852.57</v>
          </cell>
        </row>
        <row r="10">
          <cell r="D10">
            <v>18380.43</v>
          </cell>
        </row>
        <row r="11">
          <cell r="D11">
            <v>266765.25</v>
          </cell>
        </row>
        <row r="12">
          <cell r="D12">
            <v>87989.320000000094</v>
          </cell>
        </row>
        <row r="13">
          <cell r="D13">
            <v>295055.84999999998</v>
          </cell>
        </row>
        <row r="14">
          <cell r="D14">
            <v>3042.35</v>
          </cell>
        </row>
        <row r="15">
          <cell r="D15">
            <v>31849.85</v>
          </cell>
        </row>
        <row r="16">
          <cell r="D16">
            <v>488032.67</v>
          </cell>
        </row>
        <row r="17">
          <cell r="D17">
            <v>427521.07</v>
          </cell>
        </row>
        <row r="18">
          <cell r="D18">
            <v>455718.97</v>
          </cell>
        </row>
        <row r="19">
          <cell r="D19">
            <v>854269.31000000099</v>
          </cell>
        </row>
        <row r="20">
          <cell r="D20">
            <v>279753.19</v>
          </cell>
          <cell r="H20">
            <v>12462.78</v>
          </cell>
        </row>
        <row r="21">
          <cell r="D21">
            <v>11250</v>
          </cell>
        </row>
        <row r="22">
          <cell r="D22">
            <v>188794</v>
          </cell>
        </row>
        <row r="23">
          <cell r="D23">
            <v>4159.4700000000303</v>
          </cell>
        </row>
        <row r="24">
          <cell r="D24">
            <v>0</v>
          </cell>
        </row>
        <row r="25">
          <cell r="D25">
            <v>5800</v>
          </cell>
        </row>
        <row r="26">
          <cell r="D26">
            <v>235360.49</v>
          </cell>
        </row>
        <row r="27">
          <cell r="D27">
            <v>340100.1</v>
          </cell>
          <cell r="H27">
            <v>4587</v>
          </cell>
        </row>
        <row r="28">
          <cell r="D28">
            <v>235232.43</v>
          </cell>
        </row>
        <row r="29">
          <cell r="D29">
            <v>159000</v>
          </cell>
        </row>
        <row r="30">
          <cell r="D30">
            <v>111214.06</v>
          </cell>
        </row>
        <row r="31">
          <cell r="D31">
            <v>51525725.57</v>
          </cell>
        </row>
        <row r="32">
          <cell r="D32">
            <v>8158501.5199999996</v>
          </cell>
          <cell r="H32">
            <v>10198.780000000001</v>
          </cell>
        </row>
        <row r="33">
          <cell r="D33">
            <v>6092650.5300000003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3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6" t="s">
        <v>4</v>
      </c>
      <c r="C4" s="6"/>
    </row>
    <row r="5" spans="1:3" x14ac:dyDescent="0.2">
      <c r="A5" s="4" t="s">
        <v>5</v>
      </c>
      <c r="B5" s="7" t="s">
        <v>6</v>
      </c>
      <c r="C5" s="5"/>
    </row>
    <row r="6" spans="1:3" x14ac:dyDescent="0.2">
      <c r="A6" s="4" t="s">
        <v>7</v>
      </c>
      <c r="B6" s="6" t="s">
        <v>8</v>
      </c>
      <c r="C6" s="6"/>
    </row>
    <row r="7" spans="1:3" x14ac:dyDescent="0.2">
      <c r="A7" s="4" t="s">
        <v>9</v>
      </c>
      <c r="B7" s="8" t="s">
        <v>10</v>
      </c>
      <c r="C7" s="9"/>
    </row>
    <row r="8" spans="1:3" x14ac:dyDescent="0.2">
      <c r="A8" s="4" t="s">
        <v>11</v>
      </c>
      <c r="B8" s="10">
        <v>44883</v>
      </c>
      <c r="C8" s="11"/>
    </row>
    <row r="10" spans="1:3" x14ac:dyDescent="0.2">
      <c r="A10" s="12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'[1]TesGer-Out'!D1</f>
        <v>32293416.77</v>
      </c>
    </row>
    <row r="14" spans="1:3" x14ac:dyDescent="0.2">
      <c r="A14" s="4" t="s">
        <v>18</v>
      </c>
      <c r="B14" s="16" t="s">
        <v>19</v>
      </c>
      <c r="C14" s="17">
        <f>'[1]TesGer-Out'!D2</f>
        <v>12712212.300000001</v>
      </c>
    </row>
    <row r="15" spans="1:3" x14ac:dyDescent="0.2">
      <c r="A15" s="4" t="s">
        <v>20</v>
      </c>
      <c r="B15" s="16" t="s">
        <v>21</v>
      </c>
      <c r="C15" s="17">
        <f>'[1]TesGer-Out'!D3</f>
        <v>6532335.1399999997</v>
      </c>
    </row>
    <row r="16" spans="1:3" ht="51" x14ac:dyDescent="0.2">
      <c r="A16" s="18" t="s">
        <v>22</v>
      </c>
      <c r="B16" s="16" t="s">
        <v>23</v>
      </c>
      <c r="C16" s="17">
        <v>0</v>
      </c>
    </row>
    <row r="17" spans="1:3" x14ac:dyDescent="0.2">
      <c r="A17" s="19" t="s">
        <v>24</v>
      </c>
      <c r="B17" s="19"/>
      <c r="C17" s="17">
        <f>SUM(C13:C16)</f>
        <v>51537964.210000001</v>
      </c>
    </row>
    <row r="19" spans="1:3" x14ac:dyDescent="0.2">
      <c r="A19" s="12" t="s">
        <v>25</v>
      </c>
    </row>
    <row r="21" spans="1:3" x14ac:dyDescent="0.2">
      <c r="A21" s="14" t="s">
        <v>13</v>
      </c>
      <c r="B21" s="14" t="s">
        <v>14</v>
      </c>
      <c r="C21" s="15" t="s">
        <v>15</v>
      </c>
    </row>
    <row r="22" spans="1:3" x14ac:dyDescent="0.2">
      <c r="A22" s="4" t="s">
        <v>16</v>
      </c>
      <c r="B22" s="4" t="s">
        <v>26</v>
      </c>
      <c r="C22" s="17">
        <f>'[1]TesGer-Out'!D4</f>
        <v>40550.19</v>
      </c>
    </row>
    <row r="23" spans="1:3" x14ac:dyDescent="0.2">
      <c r="A23" s="4" t="s">
        <v>18</v>
      </c>
      <c r="B23" s="4" t="s">
        <v>27</v>
      </c>
      <c r="C23" s="17">
        <f>'[1]TesGer-Out'!D5</f>
        <v>1593770.17</v>
      </c>
    </row>
    <row r="24" spans="1:3" x14ac:dyDescent="0.2">
      <c r="A24" s="4" t="s">
        <v>20</v>
      </c>
      <c r="B24" s="4" t="s">
        <v>28</v>
      </c>
      <c r="C24" s="17">
        <f>'[1]TesGer-Out'!D6</f>
        <v>151839.82</v>
      </c>
    </row>
    <row r="25" spans="1:3" x14ac:dyDescent="0.2">
      <c r="A25" s="4" t="s">
        <v>22</v>
      </c>
      <c r="B25" s="4" t="s">
        <v>29</v>
      </c>
      <c r="C25" s="17">
        <f>'[1]TesGer-Out'!D7</f>
        <v>2769041.57</v>
      </c>
    </row>
    <row r="26" spans="1:3" x14ac:dyDescent="0.2">
      <c r="A26" s="4" t="s">
        <v>30</v>
      </c>
      <c r="B26" s="4" t="s">
        <v>31</v>
      </c>
      <c r="C26" s="17">
        <f>'[1]TesGer-Out'!D8+'[1]TesGer-Out'!H8</f>
        <v>138478.80000000002</v>
      </c>
    </row>
    <row r="27" spans="1:3" x14ac:dyDescent="0.2">
      <c r="A27" s="4" t="s">
        <v>32</v>
      </c>
      <c r="B27" s="4" t="s">
        <v>33</v>
      </c>
      <c r="C27" s="17">
        <f>'[1]TesGer-Out'!D9+'[1]TesGer-Out'!H9</f>
        <v>104490.43</v>
      </c>
    </row>
    <row r="28" spans="1:3" x14ac:dyDescent="0.2">
      <c r="A28" s="4" t="s">
        <v>34</v>
      </c>
      <c r="B28" s="4" t="s">
        <v>35</v>
      </c>
      <c r="C28" s="17">
        <f>'[1]TesGer-Out'!D10</f>
        <v>18380.43</v>
      </c>
    </row>
    <row r="29" spans="1:3" x14ac:dyDescent="0.2">
      <c r="A29" s="4" t="s">
        <v>36</v>
      </c>
      <c r="B29" s="4" t="s">
        <v>37</v>
      </c>
      <c r="C29" s="17">
        <f>'[1]TesGer-Out'!D11</f>
        <v>266765.25</v>
      </c>
    </row>
    <row r="30" spans="1:3" x14ac:dyDescent="0.2">
      <c r="A30" s="4" t="s">
        <v>38</v>
      </c>
      <c r="B30" s="4" t="s">
        <v>39</v>
      </c>
      <c r="C30" s="17">
        <f>'[1]TesGer-Out'!D12</f>
        <v>87989.320000000094</v>
      </c>
    </row>
    <row r="31" spans="1:3" x14ac:dyDescent="0.2">
      <c r="A31" s="4" t="s">
        <v>40</v>
      </c>
      <c r="B31" s="4" t="s">
        <v>41</v>
      </c>
      <c r="C31" s="17">
        <f>'[1]TesGer-Out'!D13</f>
        <v>295055.84999999998</v>
      </c>
    </row>
    <row r="32" spans="1:3" x14ac:dyDescent="0.2">
      <c r="A32" s="4" t="s">
        <v>42</v>
      </c>
      <c r="B32" s="4" t="s">
        <v>43</v>
      </c>
      <c r="C32" s="17">
        <f>'[1]TesGer-Out'!D14</f>
        <v>3042.35</v>
      </c>
    </row>
    <row r="33" spans="1:3" x14ac:dyDescent="0.2">
      <c r="A33" s="4" t="s">
        <v>44</v>
      </c>
      <c r="B33" s="4" t="s">
        <v>45</v>
      </c>
      <c r="C33" s="17">
        <f>'[1]TesGer-Out'!D15</f>
        <v>31849.85</v>
      </c>
    </row>
    <row r="34" spans="1:3" ht="63.75" x14ac:dyDescent="0.2">
      <c r="A34" s="18" t="s">
        <v>46</v>
      </c>
      <c r="B34" s="20" t="s">
        <v>47</v>
      </c>
      <c r="C34" s="17">
        <f>'[1]TesGer-Out'!D16</f>
        <v>488032.67</v>
      </c>
    </row>
    <row r="35" spans="1:3" x14ac:dyDescent="0.2">
      <c r="A35" s="4" t="s">
        <v>48</v>
      </c>
      <c r="B35" s="4" t="s">
        <v>49</v>
      </c>
      <c r="C35" s="17">
        <f>'[1]TesGer-Out'!D17</f>
        <v>427521.07</v>
      </c>
    </row>
    <row r="36" spans="1:3" x14ac:dyDescent="0.2">
      <c r="A36" s="4" t="s">
        <v>50</v>
      </c>
      <c r="B36" s="4" t="s">
        <v>51</v>
      </c>
      <c r="C36" s="17">
        <f>'[1]TesGer-Out'!D18</f>
        <v>455718.97</v>
      </c>
    </row>
    <row r="37" spans="1:3" x14ac:dyDescent="0.2">
      <c r="A37" s="4" t="s">
        <v>52</v>
      </c>
      <c r="B37" s="4" t="s">
        <v>53</v>
      </c>
      <c r="C37" s="17">
        <v>0</v>
      </c>
    </row>
    <row r="38" spans="1:3" ht="25.5" x14ac:dyDescent="0.2">
      <c r="A38" s="18" t="s">
        <v>54</v>
      </c>
      <c r="B38" s="21" t="s">
        <v>55</v>
      </c>
      <c r="C38" s="17">
        <f>'[1]TesGer-Out'!D19</f>
        <v>854269.31000000099</v>
      </c>
    </row>
    <row r="39" spans="1:3" x14ac:dyDescent="0.2">
      <c r="A39" s="4" t="s">
        <v>56</v>
      </c>
      <c r="B39" s="4" t="s">
        <v>57</v>
      </c>
      <c r="C39" s="17">
        <f>'[1]TesGer-Out'!D20+'[1]TesGer-Out'!H20</f>
        <v>292215.97000000003</v>
      </c>
    </row>
    <row r="40" spans="1:3" x14ac:dyDescent="0.2">
      <c r="A40" s="4" t="s">
        <v>58</v>
      </c>
      <c r="B40" s="4" t="s">
        <v>59</v>
      </c>
      <c r="C40" s="17">
        <f>'[1]TesGer-Out'!D21</f>
        <v>11250</v>
      </c>
    </row>
    <row r="41" spans="1:3" x14ac:dyDescent="0.2">
      <c r="A41" s="4" t="s">
        <v>60</v>
      </c>
      <c r="B41" s="4" t="s">
        <v>61</v>
      </c>
      <c r="C41" s="17">
        <f>'[1]TesGer-Out'!D22</f>
        <v>188794</v>
      </c>
    </row>
    <row r="42" spans="1:3" x14ac:dyDescent="0.2">
      <c r="A42" s="4" t="s">
        <v>62</v>
      </c>
      <c r="B42" s="4" t="s">
        <v>63</v>
      </c>
      <c r="C42" s="17">
        <f>'[1]TesGer-Out'!D23</f>
        <v>4159.4700000000303</v>
      </c>
    </row>
    <row r="43" spans="1:3" x14ac:dyDescent="0.2">
      <c r="A43" s="4" t="s">
        <v>64</v>
      </c>
      <c r="B43" s="4" t="s">
        <v>65</v>
      </c>
      <c r="C43" s="17">
        <f>'[1]TesGer-Out'!D24</f>
        <v>0</v>
      </c>
    </row>
    <row r="44" spans="1:3" x14ac:dyDescent="0.2">
      <c r="A44" s="4" t="s">
        <v>66</v>
      </c>
      <c r="B44" s="4" t="s">
        <v>67</v>
      </c>
      <c r="C44" s="17">
        <f>'[1]TesGer-Out'!D25</f>
        <v>5800</v>
      </c>
    </row>
    <row r="45" spans="1:3" x14ac:dyDescent="0.2">
      <c r="A45" s="4" t="s">
        <v>68</v>
      </c>
      <c r="B45" s="4" t="s">
        <v>69</v>
      </c>
      <c r="C45" s="17">
        <f>'[1]TesGer-Out'!D26</f>
        <v>235360.49</v>
      </c>
    </row>
    <row r="46" spans="1:3" x14ac:dyDescent="0.2">
      <c r="A46" s="4" t="s">
        <v>70</v>
      </c>
      <c r="B46" s="4" t="s">
        <v>71</v>
      </c>
      <c r="C46" s="17">
        <v>0</v>
      </c>
    </row>
    <row r="47" spans="1:3" x14ac:dyDescent="0.2">
      <c r="A47" s="4" t="s">
        <v>72</v>
      </c>
      <c r="B47" s="4" t="s">
        <v>73</v>
      </c>
      <c r="C47" s="17">
        <f>'[1]TesGer-Out'!D27+'[1]TesGer-Out'!H27</f>
        <v>344687.1</v>
      </c>
    </row>
    <row r="48" spans="1:3" x14ac:dyDescent="0.2">
      <c r="A48" s="19" t="s">
        <v>24</v>
      </c>
      <c r="B48" s="19"/>
      <c r="C48" s="17">
        <f>SUM(C22:C47)</f>
        <v>8809063.0799999982</v>
      </c>
    </row>
    <row r="50" spans="1:3" x14ac:dyDescent="0.2">
      <c r="A50" s="12" t="s">
        <v>74</v>
      </c>
    </row>
    <row r="52" spans="1:3" x14ac:dyDescent="0.2">
      <c r="A52" s="14" t="s">
        <v>13</v>
      </c>
      <c r="B52" s="14" t="s">
        <v>14</v>
      </c>
      <c r="C52" s="15" t="s">
        <v>15</v>
      </c>
    </row>
    <row r="53" spans="1:3" x14ac:dyDescent="0.2">
      <c r="A53" s="4" t="s">
        <v>16</v>
      </c>
      <c r="B53" s="4" t="s">
        <v>75</v>
      </c>
      <c r="C53" s="17">
        <f>'[1]TesGer-Out'!D28</f>
        <v>235232.43</v>
      </c>
    </row>
    <row r="54" spans="1:3" x14ac:dyDescent="0.2">
      <c r="A54" s="4" t="s">
        <v>18</v>
      </c>
      <c r="B54" s="4" t="s">
        <v>76</v>
      </c>
      <c r="C54" s="17">
        <f>'[1]TesGer-Out'!D29</f>
        <v>159000</v>
      </c>
    </row>
    <row r="55" spans="1:3" x14ac:dyDescent="0.2">
      <c r="A55" s="4" t="s">
        <v>20</v>
      </c>
      <c r="B55" s="4" t="s">
        <v>77</v>
      </c>
      <c r="C55" s="17">
        <v>0</v>
      </c>
    </row>
    <row r="56" spans="1:3" x14ac:dyDescent="0.2">
      <c r="A56" s="4" t="s">
        <v>22</v>
      </c>
      <c r="B56" s="4" t="s">
        <v>78</v>
      </c>
      <c r="C56" s="17">
        <v>0</v>
      </c>
    </row>
    <row r="57" spans="1:3" x14ac:dyDescent="0.2">
      <c r="A57" s="4" t="s">
        <v>30</v>
      </c>
      <c r="B57" s="4" t="s">
        <v>79</v>
      </c>
      <c r="C57" s="17">
        <f>'[1]TesGer-Out'!D30</f>
        <v>111214.06</v>
      </c>
    </row>
    <row r="58" spans="1:3" x14ac:dyDescent="0.2">
      <c r="A58" s="19" t="s">
        <v>24</v>
      </c>
      <c r="B58" s="19"/>
      <c r="C58" s="17">
        <f>SUM(C53:C57)</f>
        <v>505446.49</v>
      </c>
    </row>
    <row r="60" spans="1:3" x14ac:dyDescent="0.2">
      <c r="A60" s="12" t="s">
        <v>80</v>
      </c>
    </row>
    <row r="62" spans="1:3" x14ac:dyDescent="0.2">
      <c r="A62" s="14" t="s">
        <v>13</v>
      </c>
      <c r="B62" s="14" t="s">
        <v>14</v>
      </c>
      <c r="C62" s="15" t="s">
        <v>15</v>
      </c>
    </row>
    <row r="63" spans="1:3" x14ac:dyDescent="0.2">
      <c r="A63" s="4" t="s">
        <v>16</v>
      </c>
      <c r="B63" s="4" t="s">
        <v>81</v>
      </c>
      <c r="C63" s="17">
        <v>0</v>
      </c>
    </row>
    <row r="64" spans="1:3" x14ac:dyDescent="0.2">
      <c r="A64" s="4" t="s">
        <v>18</v>
      </c>
      <c r="B64" s="4" t="s">
        <v>82</v>
      </c>
      <c r="C64" s="17">
        <v>0</v>
      </c>
    </row>
    <row r="65" spans="1:3" x14ac:dyDescent="0.2">
      <c r="A65" s="19" t="s">
        <v>24</v>
      </c>
      <c r="B65" s="19"/>
      <c r="C65" s="17">
        <f>SUM(C63:C64)</f>
        <v>0</v>
      </c>
    </row>
    <row r="67" spans="1:3" x14ac:dyDescent="0.2">
      <c r="A67" s="12" t="s">
        <v>83</v>
      </c>
    </row>
    <row r="69" spans="1:3" x14ac:dyDescent="0.2">
      <c r="A69" s="14" t="s">
        <v>13</v>
      </c>
      <c r="B69" s="14" t="s">
        <v>14</v>
      </c>
      <c r="C69" s="15" t="s">
        <v>15</v>
      </c>
    </row>
    <row r="70" spans="1:3" x14ac:dyDescent="0.2">
      <c r="A70" s="4" t="s">
        <v>16</v>
      </c>
      <c r="B70" s="4" t="s">
        <v>84</v>
      </c>
      <c r="C70" s="22">
        <f>'[1]TesGer-Out'!D31</f>
        <v>51525725.57</v>
      </c>
    </row>
    <row r="71" spans="1:3" x14ac:dyDescent="0.2">
      <c r="A71" s="4" t="s">
        <v>18</v>
      </c>
      <c r="B71" s="4" t="s">
        <v>85</v>
      </c>
      <c r="C71" s="22">
        <f>'[1]TesGer-Out'!D32+'[1]TesGer-Out'!H32</f>
        <v>8168700.2999999998</v>
      </c>
    </row>
    <row r="72" spans="1:3" x14ac:dyDescent="0.2">
      <c r="A72" s="4" t="s">
        <v>20</v>
      </c>
      <c r="B72" s="4" t="s">
        <v>86</v>
      </c>
      <c r="C72" s="22">
        <f>'[1]TesGer-Out'!D33</f>
        <v>6092650.5300000003</v>
      </c>
    </row>
    <row r="73" spans="1:3" x14ac:dyDescent="0.2">
      <c r="A73" s="4" t="s">
        <v>22</v>
      </c>
      <c r="B73" s="4" t="s">
        <v>87</v>
      </c>
      <c r="C73" s="22">
        <f>'[1]Financeiro - Access'!N5+'[1]Financeiro - Access Emag'!N5</f>
        <v>0</v>
      </c>
    </row>
    <row r="74" spans="1:3" x14ac:dyDescent="0.2">
      <c r="A74" s="19" t="s">
        <v>24</v>
      </c>
      <c r="B74" s="19"/>
      <c r="C74" s="17">
        <f>SUM(C70:C73)</f>
        <v>65787076.399999999</v>
      </c>
    </row>
    <row r="76" spans="1:3" x14ac:dyDescent="0.2">
      <c r="A76" s="12" t="s">
        <v>88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89</v>
      </c>
      <c r="C79" s="22">
        <v>0</v>
      </c>
    </row>
    <row r="80" spans="1:3" x14ac:dyDescent="0.2">
      <c r="A80" s="4" t="s">
        <v>18</v>
      </c>
      <c r="B80" s="4" t="s">
        <v>90</v>
      </c>
      <c r="C80" s="22">
        <v>0</v>
      </c>
    </row>
    <row r="81" spans="1:3" x14ac:dyDescent="0.2">
      <c r="A81" s="4" t="s">
        <v>20</v>
      </c>
      <c r="B81" s="4" t="s">
        <v>91</v>
      </c>
      <c r="C81" s="22">
        <v>0</v>
      </c>
    </row>
    <row r="82" spans="1:3" x14ac:dyDescent="0.2">
      <c r="A82" s="4" t="s">
        <v>22</v>
      </c>
      <c r="B82" s="4" t="s">
        <v>92</v>
      </c>
      <c r="C82" s="22">
        <v>0</v>
      </c>
    </row>
    <row r="83" spans="1:3" x14ac:dyDescent="0.2">
      <c r="A83" s="19" t="s">
        <v>24</v>
      </c>
      <c r="B83" s="19"/>
      <c r="C83" s="17">
        <f>SUM(C79:C82)</f>
        <v>0</v>
      </c>
    </row>
    <row r="84" spans="1:3" x14ac:dyDescent="0.2">
      <c r="A84" s="23" t="s">
        <v>93</v>
      </c>
      <c r="B84" s="24"/>
      <c r="C84" s="25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2022-11-17T22:00:48Z</dcterms:created>
  <dcterms:modified xsi:type="dcterms:W3CDTF">2022-11-17T22:01:26Z</dcterms:modified>
</cp:coreProperties>
</file>