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Anexo I\UG 090029\"/>
    </mc:Choice>
  </mc:AlternateContent>
  <bookViews>
    <workbookView xWindow="0" yWindow="0" windowWidth="28800" windowHeight="11655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1" i="1"/>
  <c r="C70" i="1"/>
  <c r="C74" i="1" s="1"/>
  <c r="C65" i="1"/>
  <c r="C58" i="1"/>
  <c r="C47" i="1"/>
  <c r="C45" i="1"/>
  <c r="C29" i="1"/>
  <c r="C28" i="1"/>
  <c r="C27" i="1"/>
  <c r="C26" i="1"/>
  <c r="C25" i="1"/>
  <c r="C24" i="1"/>
  <c r="C23" i="1"/>
  <c r="C22" i="1"/>
  <c r="C48" i="1" s="1"/>
  <c r="C15" i="1"/>
  <c r="C14" i="1"/>
  <c r="C13" i="1"/>
  <c r="C17" i="1" l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<sst xmlns="http://schemas.openxmlformats.org/spreadsheetml/2006/main" count="133" uniqueCount="96">
  <si>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</si>
  <si>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</si>
  <si>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</si>
  <si>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</si>
  <si>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</si>
  <si>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</si>
  <si>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</si>
  <si>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</si>
  <si>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</si>
  <si>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</si>
  <si>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01/2023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</si>
  <si>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</si>
  <si>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</si>
  <si>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</si>
  <si>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</si>
  <si>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</si>
  <si>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</si>
  <si>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</si>
  <si>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</si>
  <si>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</si>
  <si>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</si>
  <si>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</si>
  <si>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</si>
  <si>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</si>
  <si>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</si>
  <si>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</si>
  <si>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</si>
  <si>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</si>
  <si>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</si>
  <si>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</si>
  <si>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</si>
  <si>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</si>
  <si>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</si>
  <si>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</si>
  <si>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</si>
  <si>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</si>
  <si>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</si>
  <si>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</si>
  <si>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</si>
  <si>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</si>
  <si>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</si>
  <si>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</si>
  <si>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</si>
  <si>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</si>
  <si>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</si>
  <si>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</si>
  <si>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</si>
  <si>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</si>
  <si>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</si>
  <si>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</si>
  <si>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</si>
  <si>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</si>
  <si>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</si>
  <si>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</si>
  <si>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</si>
  <si>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</si>
  <si>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</si>
  <si>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</si>
  <si>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</si>
  <si>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</si>
  <si>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</si>
  <si>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</si>
  <si>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</si>
  <si>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</si>
  <si>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</si>
  <si>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</si>
  <si>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</si>
  <si>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</si>
  <si>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</si>
  <si>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</si>
  <si>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</si>
  <si>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</si>
  <si>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</si>
  <si>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</si>
  <si>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</si>
  <si>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</si>
  <si>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</si>
  <si>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</si>
  <si>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</si>
  <si>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</si>
  <si>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</si>
  <si>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</si>
  <si>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</si>
  <si>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</si>
  <si>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</si>
  <si>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R$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</si>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</sst>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2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3\Relat&#243;rio%20Final%20-%20Publica&#231;&#245;es\Transparencia%202023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>
            <v>45339175.07</v>
          </cell>
        </row>
        <row r="2">
          <cell r="D2">
            <v>19409085.68</v>
          </cell>
        </row>
        <row r="3">
          <cell r="D3">
            <v>6012551.3799999999</v>
          </cell>
        </row>
        <row r="4">
          <cell r="D4">
            <v>98141.65</v>
          </cell>
        </row>
        <row r="5">
          <cell r="D5">
            <v>1654194.49</v>
          </cell>
        </row>
        <row r="6">
          <cell r="D6">
            <v>148241.72</v>
          </cell>
        </row>
        <row r="7">
          <cell r="D7">
            <v>102908.24</v>
          </cell>
        </row>
        <row r="8">
          <cell r="D8">
            <v>4290.25</v>
          </cell>
        </row>
        <row r="9">
          <cell r="D9">
            <v>778.76</v>
          </cell>
        </row>
        <row r="10">
          <cell r="D10">
            <v>18691.830000000002</v>
          </cell>
        </row>
        <row r="11">
          <cell r="D11">
            <v>300329.17</v>
          </cell>
        </row>
        <row r="12">
          <cell r="D12">
            <v>4000</v>
          </cell>
        </row>
        <row r="13">
          <cell r="D13">
            <v>37522.050000000003</v>
          </cell>
        </row>
        <row r="14">
          <cell r="D14">
            <v>70102700.719999999</v>
          </cell>
        </row>
        <row r="15">
          <cell r="D15">
            <v>8056237.2199999997</v>
          </cell>
          <cell r="H15">
            <v>100000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5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6" t="s">
        <v>10</v>
      </c>
      <c r="C7" s="7"/>
    </row>
    <row r="8" spans="1:3" x14ac:dyDescent="0.2">
      <c r="A8" s="3" t="s">
        <v>11</v>
      </c>
      <c r="B8" s="8">
        <v>44977</v>
      </c>
      <c r="C8" s="4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'[1]TesGer-Jan'!D1</f>
        <v>45339175.07</v>
      </c>
    </row>
    <row r="14" spans="1:3" x14ac:dyDescent="0.2">
      <c r="A14" s="3" t="s">
        <v>18</v>
      </c>
      <c r="B14" s="13" t="s">
        <v>19</v>
      </c>
      <c r="C14" s="14">
        <f>'[1]TesGer-Jan'!D2</f>
        <v>19409085.68</v>
      </c>
    </row>
    <row r="15" spans="1:3" x14ac:dyDescent="0.2">
      <c r="A15" s="3" t="s">
        <v>20</v>
      </c>
      <c r="B15" s="13" t="s">
        <v>21</v>
      </c>
      <c r="C15" s="14">
        <f>'[1]TesGer-Jan'!D3</f>
        <v>6012551.3799999999</v>
      </c>
    </row>
    <row r="16" spans="1:3" ht="51" x14ac:dyDescent="0.2">
      <c r="A16" s="15" t="s">
        <v>22</v>
      </c>
      <c r="B16" s="13" t="s">
        <v>23</v>
      </c>
      <c r="C16" s="14">
        <v>0</v>
      </c>
    </row>
    <row r="17" spans="1:3" x14ac:dyDescent="0.2">
      <c r="A17" s="16" t="s">
        <v>24</v>
      </c>
      <c r="B17" s="16"/>
      <c r="C17" s="14">
        <f>SUM(C13:C16)</f>
        <v>70760812.129999995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3" t="s">
        <v>16</v>
      </c>
      <c r="B22" s="3" t="s">
        <v>26</v>
      </c>
      <c r="C22" s="14">
        <f>'[1]TesGer-Jan'!D4</f>
        <v>98141.65</v>
      </c>
    </row>
    <row r="23" spans="1:3" x14ac:dyDescent="0.2">
      <c r="A23" s="3" t="s">
        <v>18</v>
      </c>
      <c r="B23" s="3" t="s">
        <v>27</v>
      </c>
      <c r="C23" s="14">
        <f>'[1]TesGer-Jan'!D5</f>
        <v>1654194.49</v>
      </c>
    </row>
    <row r="24" spans="1:3" x14ac:dyDescent="0.2">
      <c r="A24" s="3" t="s">
        <v>20</v>
      </c>
      <c r="B24" s="3" t="s">
        <v>28</v>
      </c>
      <c r="C24" s="14">
        <f>'[1]TesGer-Jan'!D6</f>
        <v>148241.72</v>
      </c>
    </row>
    <row r="25" spans="1:3" x14ac:dyDescent="0.2">
      <c r="A25" s="3" t="s">
        <v>22</v>
      </c>
      <c r="B25" s="3" t="s">
        <v>29</v>
      </c>
      <c r="C25" s="14">
        <f>'[1]TesGer-Jan'!D7</f>
        <v>102908.24</v>
      </c>
    </row>
    <row r="26" spans="1:3" x14ac:dyDescent="0.2">
      <c r="A26" s="3" t="s">
        <v>30</v>
      </c>
      <c r="B26" s="3" t="s">
        <v>31</v>
      </c>
      <c r="C26" s="14">
        <f>'[1]TesGer-Jan'!D8</f>
        <v>4290.25</v>
      </c>
    </row>
    <row r="27" spans="1:3" x14ac:dyDescent="0.2">
      <c r="A27" s="3" t="s">
        <v>32</v>
      </c>
      <c r="B27" s="3" t="s">
        <v>33</v>
      </c>
      <c r="C27" s="14">
        <f>'[1]TesGer-Jan'!D9</f>
        <v>778.76</v>
      </c>
    </row>
    <row r="28" spans="1:3" x14ac:dyDescent="0.2">
      <c r="A28" s="3" t="s">
        <v>34</v>
      </c>
      <c r="B28" s="3" t="s">
        <v>35</v>
      </c>
      <c r="C28" s="14">
        <f>'[1]TesGer-Jan'!D10</f>
        <v>18691.830000000002</v>
      </c>
    </row>
    <row r="29" spans="1:3" x14ac:dyDescent="0.2">
      <c r="A29" s="3" t="s">
        <v>36</v>
      </c>
      <c r="B29" s="3" t="s">
        <v>37</v>
      </c>
      <c r="C29" s="14">
        <f>'[1]TesGer-Jan'!D11</f>
        <v>300329.17</v>
      </c>
    </row>
    <row r="30" spans="1:3" x14ac:dyDescent="0.2">
      <c r="A30" s="3" t="s">
        <v>38</v>
      </c>
      <c r="B30" s="3" t="s">
        <v>39</v>
      </c>
      <c r="C30" s="14">
        <v>0</v>
      </c>
    </row>
    <row r="31" spans="1:3" x14ac:dyDescent="0.2">
      <c r="A31" s="3" t="s">
        <v>40</v>
      </c>
      <c r="B31" s="3" t="s">
        <v>41</v>
      </c>
      <c r="C31" s="14">
        <v>0</v>
      </c>
    </row>
    <row r="32" spans="1:3" x14ac:dyDescent="0.2">
      <c r="A32" s="3" t="s">
        <v>42</v>
      </c>
      <c r="B32" s="3" t="s">
        <v>43</v>
      </c>
      <c r="C32" s="14">
        <v>0</v>
      </c>
    </row>
    <row r="33" spans="1:3" x14ac:dyDescent="0.2">
      <c r="A33" s="3" t="s">
        <v>44</v>
      </c>
      <c r="B33" s="3" t="s">
        <v>45</v>
      </c>
      <c r="C33" s="14">
        <v>0</v>
      </c>
    </row>
    <row r="34" spans="1:3" ht="63.75" x14ac:dyDescent="0.2">
      <c r="A34" s="15" t="s">
        <v>46</v>
      </c>
      <c r="B34" s="17" t="s">
        <v>47</v>
      </c>
      <c r="C34" s="14">
        <v>0</v>
      </c>
    </row>
    <row r="35" spans="1:3" x14ac:dyDescent="0.2">
      <c r="A35" s="3" t="s">
        <v>48</v>
      </c>
      <c r="B35" s="3" t="s">
        <v>49</v>
      </c>
      <c r="C35" s="14">
        <v>0</v>
      </c>
    </row>
    <row r="36" spans="1:3" x14ac:dyDescent="0.2">
      <c r="A36" s="3" t="s">
        <v>50</v>
      </c>
      <c r="B36" s="3" t="s">
        <v>51</v>
      </c>
      <c r="C36" s="14">
        <v>0</v>
      </c>
    </row>
    <row r="37" spans="1:3" x14ac:dyDescent="0.2">
      <c r="A37" s="3" t="s">
        <v>52</v>
      </c>
      <c r="B37" s="3" t="s">
        <v>53</v>
      </c>
      <c r="C37" s="14">
        <v>0</v>
      </c>
    </row>
    <row r="38" spans="1:3" ht="25.5" x14ac:dyDescent="0.2">
      <c r="A38" s="15" t="s">
        <v>54</v>
      </c>
      <c r="B38" s="18" t="s">
        <v>55</v>
      </c>
      <c r="C38" s="14">
        <v>0</v>
      </c>
    </row>
    <row r="39" spans="1:3" x14ac:dyDescent="0.2">
      <c r="A39" s="3" t="s">
        <v>56</v>
      </c>
      <c r="B39" s="3" t="s">
        <v>57</v>
      </c>
      <c r="C39" s="14">
        <v>0</v>
      </c>
    </row>
    <row r="40" spans="1:3" x14ac:dyDescent="0.2">
      <c r="A40" s="3" t="s">
        <v>58</v>
      </c>
      <c r="B40" s="3" t="s">
        <v>59</v>
      </c>
      <c r="C40" s="14">
        <v>0</v>
      </c>
    </row>
    <row r="41" spans="1:3" x14ac:dyDescent="0.2">
      <c r="A41" s="3" t="s">
        <v>60</v>
      </c>
      <c r="B41" s="3" t="s">
        <v>61</v>
      </c>
      <c r="C41" s="14">
        <v>0</v>
      </c>
    </row>
    <row r="42" spans="1:3" x14ac:dyDescent="0.2">
      <c r="A42" s="3" t="s">
        <v>62</v>
      </c>
      <c r="B42" s="3" t="s">
        <v>63</v>
      </c>
      <c r="C42" s="14">
        <v>0</v>
      </c>
    </row>
    <row r="43" spans="1:3" x14ac:dyDescent="0.2">
      <c r="A43" s="3" t="s">
        <v>64</v>
      </c>
      <c r="B43" s="3" t="s">
        <v>65</v>
      </c>
      <c r="C43" s="14">
        <v>0</v>
      </c>
    </row>
    <row r="44" spans="1:3" x14ac:dyDescent="0.2">
      <c r="A44" s="3" t="s">
        <v>66</v>
      </c>
      <c r="B44" s="3" t="s">
        <v>67</v>
      </c>
      <c r="C44" s="14">
        <v>0</v>
      </c>
    </row>
    <row r="45" spans="1:3" x14ac:dyDescent="0.2">
      <c r="A45" s="3" t="s">
        <v>68</v>
      </c>
      <c r="B45" s="3" t="s">
        <v>69</v>
      </c>
      <c r="C45" s="14">
        <f>'[1]TesGer-Jan'!D12</f>
        <v>4000</v>
      </c>
    </row>
    <row r="46" spans="1:3" x14ac:dyDescent="0.2">
      <c r="A46" s="3" t="s">
        <v>70</v>
      </c>
      <c r="B46" s="3" t="s">
        <v>71</v>
      </c>
      <c r="C46" s="14">
        <v>0</v>
      </c>
    </row>
    <row r="47" spans="1:3" x14ac:dyDescent="0.2">
      <c r="A47" s="3" t="s">
        <v>72</v>
      </c>
      <c r="B47" s="3" t="s">
        <v>73</v>
      </c>
      <c r="C47" s="14">
        <f>'[1]TesGer-Jan'!D13</f>
        <v>37522.050000000003</v>
      </c>
    </row>
    <row r="48" spans="1:3" x14ac:dyDescent="0.2">
      <c r="A48" s="16" t="s">
        <v>24</v>
      </c>
      <c r="B48" s="16"/>
      <c r="C48" s="14">
        <f>SUM(C22:C47)</f>
        <v>2369098.1599999997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75</v>
      </c>
      <c r="C53" s="19">
        <v>0</v>
      </c>
    </row>
    <row r="54" spans="1:3" x14ac:dyDescent="0.2">
      <c r="A54" s="3" t="s">
        <v>18</v>
      </c>
      <c r="B54" s="3" t="s">
        <v>76</v>
      </c>
      <c r="C54" s="19">
        <v>0</v>
      </c>
    </row>
    <row r="55" spans="1:3" x14ac:dyDescent="0.2">
      <c r="A55" s="3" t="s">
        <v>20</v>
      </c>
      <c r="B55" s="3" t="s">
        <v>77</v>
      </c>
      <c r="C55" s="19">
        <v>0</v>
      </c>
    </row>
    <row r="56" spans="1:3" x14ac:dyDescent="0.2">
      <c r="A56" s="3" t="s">
        <v>22</v>
      </c>
      <c r="B56" s="3" t="s">
        <v>78</v>
      </c>
      <c r="C56" s="19">
        <v>0</v>
      </c>
    </row>
    <row r="57" spans="1:3" x14ac:dyDescent="0.2">
      <c r="A57" s="3" t="s">
        <v>30</v>
      </c>
      <c r="B57" s="3" t="s">
        <v>79</v>
      </c>
      <c r="C57" s="19">
        <v>0</v>
      </c>
    </row>
    <row r="58" spans="1:3" x14ac:dyDescent="0.2">
      <c r="A58" s="16" t="s">
        <v>24</v>
      </c>
      <c r="B58" s="16"/>
      <c r="C58" s="14">
        <f>SUM(C53:C57)</f>
        <v>0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81</v>
      </c>
    </row>
    <row r="63" spans="1:3" x14ac:dyDescent="0.2">
      <c r="A63" s="3" t="s">
        <v>16</v>
      </c>
      <c r="B63" s="3" t="s">
        <v>82</v>
      </c>
      <c r="C63" s="19">
        <v>0</v>
      </c>
    </row>
    <row r="64" spans="1:3" x14ac:dyDescent="0.2">
      <c r="A64" s="3" t="s">
        <v>18</v>
      </c>
      <c r="B64" s="3" t="s">
        <v>83</v>
      </c>
      <c r="C64" s="19"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85</v>
      </c>
    </row>
    <row r="70" spans="1:3" x14ac:dyDescent="0.2">
      <c r="A70" s="3" t="s">
        <v>16</v>
      </c>
      <c r="B70" s="3" t="s">
        <v>86</v>
      </c>
      <c r="C70" s="19">
        <f>'[1]TesGer-Jan'!D14</f>
        <v>70102700.719999999</v>
      </c>
    </row>
    <row r="71" spans="1:3" x14ac:dyDescent="0.2">
      <c r="A71" s="3" t="s">
        <v>18</v>
      </c>
      <c r="B71" s="3" t="s">
        <v>87</v>
      </c>
      <c r="C71" s="19">
        <f>'[1]TesGer-Jan'!D15+'[1]TesGer-Jan'!H15</f>
        <v>8156237.2199999997</v>
      </c>
    </row>
    <row r="72" spans="1:3" x14ac:dyDescent="0.2">
      <c r="A72" s="3" t="s">
        <v>20</v>
      </c>
      <c r="B72" s="3" t="s">
        <v>88</v>
      </c>
      <c r="C72" s="19">
        <v>0</v>
      </c>
    </row>
    <row r="73" spans="1:3" x14ac:dyDescent="0.2">
      <c r="A73" s="3" t="s">
        <v>22</v>
      </c>
      <c r="B73" s="3" t="s">
        <v>89</v>
      </c>
      <c r="C73" s="19">
        <v>0</v>
      </c>
    </row>
    <row r="74" spans="1:3" x14ac:dyDescent="0.2">
      <c r="A74" s="16" t="s">
        <v>24</v>
      </c>
      <c r="B74" s="16"/>
      <c r="C74" s="14">
        <f>SUM(C70:C73)</f>
        <v>78258937.939999998</v>
      </c>
    </row>
    <row r="76" spans="1:3" x14ac:dyDescent="0.2">
      <c r="A76" s="9" t="s">
        <v>90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3" t="s">
        <v>16</v>
      </c>
      <c r="B79" s="3" t="s">
        <v>91</v>
      </c>
      <c r="C79" s="19">
        <v>0</v>
      </c>
    </row>
    <row r="80" spans="1:3" x14ac:dyDescent="0.2">
      <c r="A80" s="3" t="s">
        <v>18</v>
      </c>
      <c r="B80" s="3" t="s">
        <v>92</v>
      </c>
      <c r="C80" s="19">
        <v>0</v>
      </c>
    </row>
    <row r="81" spans="1:3" x14ac:dyDescent="0.2">
      <c r="A81" s="3" t="s">
        <v>20</v>
      </c>
      <c r="B81" s="3" t="s">
        <v>93</v>
      </c>
      <c r="C81" s="19">
        <v>0</v>
      </c>
    </row>
    <row r="82" spans="1:3" x14ac:dyDescent="0.2">
      <c r="A82" s="3" t="s">
        <v>22</v>
      </c>
      <c r="B82" s="3" t="s">
        <v>94</v>
      </c>
      <c r="C82" s="19">
        <v>0</v>
      </c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0" t="s">
        <v>95</v>
      </c>
      <c r="B84" s="21"/>
      <c r="C84" s="21"/>
    </row>
  </sheetData>
  <mergeCells count="14">
    <mergeCell ref="A65:B65"/>
    <mergeCell ref="A74:B74"/>
    <mergeCell ref="A83:B83"/>
    <mergeCell ref="A84:C84"/>
    <mergeCell ref="B8:C8"/>
    <mergeCell ref="A17:B17"/>
    <mergeCell ref="A48:B48"/>
    <mergeCell ref="A58:B5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2023-02-23T15:19:41Z</dcterms:created>
  <dcterms:modified xsi:type="dcterms:W3CDTF">2023-02-23T15:20:08Z</dcterms:modified>
</cp:coreProperties>
</file>