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08 - Agosto\Publicacao internet TRF\Anexo I\090029\"/>
    </mc:Choice>
  </mc:AlternateContent>
  <bookViews>
    <workbookView xWindow="0" yWindow="0" windowWidth="28800" windowHeight="13590"/>
  </bookViews>
  <sheets>
    <sheet name="Anexo I - Jul" sheetId="1" r:id="rId1"/>
  </sheets>
  <externalReferences>
    <externalReference r:id="rId2"/>
  </externalReferences>
  <definedNames>
    <definedName name="_xlnm.Print_Area" localSheetId="0">'Anexo I - Jul'!$A$1:$C$84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5" i="1"/>
  <c r="C57" i="1"/>
  <c r="C56" i="1"/>
  <c r="C58" i="1" s="1"/>
  <c r="C47" i="1"/>
  <c r="C45" i="1"/>
  <c r="C43" i="1"/>
  <c r="C42" i="1"/>
  <c r="C40" i="1"/>
  <c r="C39" i="1"/>
  <c r="C38" i="1"/>
  <c r="C36" i="1"/>
  <c r="C35" i="1"/>
  <c r="C34" i="1"/>
  <c r="C33" i="1"/>
  <c r="C32" i="1"/>
  <c r="C31" i="1"/>
  <c r="C30" i="1"/>
  <c r="C29" i="1"/>
  <c r="C28" i="1"/>
  <c r="C27" i="1"/>
  <c r="C26" i="1"/>
  <c r="C25" i="1"/>
  <c r="C48" i="1" s="1"/>
  <c r="C24" i="1"/>
  <c r="C23" i="1"/>
  <c r="C22" i="1"/>
  <c r="C15" i="1"/>
  <c r="C14" i="1"/>
  <c r="C13" i="1"/>
  <c r="C17" i="1" s="1"/>
</calcChain>
</file>

<file path=xl/sharedStrings.xml><?xml version="1.0" encoding="utf-8"?>
<sst xmlns="http://schemas.openxmlformats.org/spreadsheetml/2006/main" count="133" uniqueCount="94">
  <si>
    <t>ANEXO I</t>
  </si>
  <si>
    <t>Sigla</t>
  </si>
  <si>
    <t>TRF 3</t>
  </si>
  <si>
    <t>Nome do Órgão</t>
  </si>
  <si>
    <t>TRIBUNAL REGIONAL FEDERAL DA 3ª REGIÃO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</si>
  <si>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</si>
  <si>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</si>
  <si>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</si>
  <si>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</si>
  <si>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</si>
  <si>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07/2022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</si>
  <si>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</si>
  <si>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</si>
  <si>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</si>
  <si>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</si>
  <si>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</si>
  <si>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</si>
  <si>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</si>
  <si>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</si>
  <si>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</si>
  <si>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</si>
  <si>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</si>
  <si>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</si>
  <si>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</si>
  <si>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</si>
  <si>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</si>
  <si>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</si>
  <si>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</si>
  <si>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</si>
  <si>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</si>
  <si>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</si>
  <si>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</si>
  <si>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</si>
  <si>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</si>
  <si>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</si>
  <si>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</si>
  <si>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</si>
  <si>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</si>
  <si>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</si>
  <si>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</si>
  <si>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</si>
  <si>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</si>
  <si>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</si>
  <si>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</si>
  <si>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</si>
  <si>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</si>
  <si>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</si>
  <si>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técnicos-profissionais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</si>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</sst>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[Red]\-#,##0.00\ "/>
  </numFmts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40" fontId="0" fillId="0" borderId="0" xfId="1" applyNumberFormat="1" applyFont="1"/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2" xfId="0" applyBorder="1" applyAlignment="1">
      <alignment horizontal="left" shrinkToFit="1"/>
    </xf>
    <xf numFmtId="40" fontId="4" fillId="0" borderId="0" xfId="1" applyNumberFormat="1" applyFont="1"/>
    <xf numFmtId="40" fontId="0" fillId="0" borderId="0" xfId="0" applyNumberFormat="1" applyBorder="1"/>
    <xf numFmtId="0" fontId="0" fillId="0" borderId="0" xfId="0" applyBorder="1"/>
    <xf numFmtId="40" fontId="2" fillId="0" borderId="0" xfId="0" applyNumberFormat="1" applyFont="1" applyBorder="1" applyAlignment="1">
      <alignment horizontal="center"/>
    </xf>
    <xf numFmtId="164" fontId="0" fillId="0" borderId="0" xfId="0" applyNumberFormat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ok%20Transparencia%202023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Financeiro - Access Emag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Jul_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K5">
            <v>0</v>
          </cell>
        </row>
      </sheetData>
      <sheetData sheetId="14">
        <row r="5">
          <cell r="K5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>
        <row r="1">
          <cell r="D1">
            <v>34783170.590000004</v>
          </cell>
        </row>
        <row r="2">
          <cell r="D2">
            <v>13656488.33</v>
          </cell>
        </row>
        <row r="3">
          <cell r="D3">
            <v>6637885.7199999997</v>
          </cell>
        </row>
        <row r="4">
          <cell r="D4">
            <v>44686.43</v>
          </cell>
        </row>
        <row r="5">
          <cell r="D5">
            <v>2124786.7400000002</v>
          </cell>
        </row>
        <row r="6">
          <cell r="D6">
            <v>215777.1</v>
          </cell>
        </row>
        <row r="7">
          <cell r="D7">
            <v>3258144</v>
          </cell>
        </row>
        <row r="8">
          <cell r="D8">
            <v>117855.72</v>
          </cell>
          <cell r="H8">
            <v>-700</v>
          </cell>
        </row>
        <row r="9">
          <cell r="D9">
            <v>129608.5</v>
          </cell>
          <cell r="H9">
            <v>3216.58</v>
          </cell>
        </row>
        <row r="10">
          <cell r="D10">
            <v>24495.38</v>
          </cell>
        </row>
        <row r="11">
          <cell r="D11">
            <v>255584.28</v>
          </cell>
        </row>
        <row r="12">
          <cell r="D12">
            <v>180328.56</v>
          </cell>
        </row>
        <row r="13">
          <cell r="D13">
            <v>298577.82</v>
          </cell>
        </row>
        <row r="14">
          <cell r="D14">
            <v>877</v>
          </cell>
        </row>
        <row r="15">
          <cell r="D15">
            <v>28508.41</v>
          </cell>
        </row>
        <row r="16">
          <cell r="D16">
            <v>330369.37</v>
          </cell>
        </row>
        <row r="17">
          <cell r="D17">
            <v>466489.05</v>
          </cell>
        </row>
        <row r="18">
          <cell r="D18">
            <v>242175.27</v>
          </cell>
        </row>
        <row r="19">
          <cell r="D19">
            <v>952879.71</v>
          </cell>
        </row>
        <row r="20">
          <cell r="D20">
            <v>182594.83</v>
          </cell>
          <cell r="H20">
            <v>9762.5</v>
          </cell>
        </row>
        <row r="21">
          <cell r="D21">
            <v>0</v>
          </cell>
        </row>
        <row r="22">
          <cell r="D22">
            <v>79097.5</v>
          </cell>
        </row>
        <row r="23">
          <cell r="D23">
            <v>24723.77</v>
          </cell>
        </row>
        <row r="24">
          <cell r="D24">
            <v>162762.25</v>
          </cell>
        </row>
        <row r="25">
          <cell r="D25">
            <v>338524.3</v>
          </cell>
          <cell r="H25">
            <v>4219.2</v>
          </cell>
        </row>
        <row r="26">
          <cell r="D26">
            <v>4623112.12</v>
          </cell>
        </row>
        <row r="27">
          <cell r="D27">
            <v>3134823.54</v>
          </cell>
        </row>
        <row r="28">
          <cell r="D28">
            <v>55259485.439999998</v>
          </cell>
        </row>
        <row r="29">
          <cell r="D29">
            <v>15694788.859999999</v>
          </cell>
          <cell r="H29">
            <v>209190.5</v>
          </cell>
        </row>
        <row r="30">
          <cell r="D30">
            <v>473585.12000000098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11" customWidth="1"/>
    <col min="4" max="5" width="15.28515625" style="2" customWidth="1"/>
    <col min="6" max="6" width="15.28515625" style="23" customWidth="1"/>
    <col min="7" max="7" width="15.28515625" style="24" customWidth="1"/>
  </cols>
  <sheetData>
    <row r="1" spans="1:7" x14ac:dyDescent="0.2">
      <c r="A1" s="1" t="s">
        <v>0</v>
      </c>
      <c r="B1" s="1"/>
      <c r="C1" s="1"/>
    </row>
    <row r="3" spans="1:7" x14ac:dyDescent="0.2">
      <c r="A3" s="4" t="s">
        <v>1</v>
      </c>
      <c r="B3" s="5" t="s">
        <v>2</v>
      </c>
      <c r="C3" s="5"/>
    </row>
    <row r="4" spans="1:7" x14ac:dyDescent="0.2">
      <c r="A4" s="4" t="s">
        <v>3</v>
      </c>
      <c r="B4" s="5" t="s">
        <v>4</v>
      </c>
      <c r="C4" s="5"/>
    </row>
    <row r="5" spans="1:7" x14ac:dyDescent="0.2">
      <c r="A5" s="4" t="s">
        <v>5</v>
      </c>
      <c r="B5" s="6" t="s">
        <v>6</v>
      </c>
      <c r="C5" s="5"/>
    </row>
    <row r="6" spans="1:7" x14ac:dyDescent="0.2">
      <c r="A6" s="4" t="s">
        <v>7</v>
      </c>
      <c r="B6" s="5" t="s">
        <v>8</v>
      </c>
      <c r="C6" s="5"/>
    </row>
    <row r="7" spans="1:7" x14ac:dyDescent="0.2">
      <c r="A7" s="4" t="s">
        <v>9</v>
      </c>
      <c r="B7" s="7" t="s">
        <v>10</v>
      </c>
      <c r="C7" s="8"/>
    </row>
    <row r="8" spans="1:7" x14ac:dyDescent="0.2">
      <c r="A8" s="4" t="s">
        <v>11</v>
      </c>
      <c r="B8" s="9">
        <v>44792</v>
      </c>
      <c r="C8" s="5"/>
    </row>
    <row r="10" spans="1:7" x14ac:dyDescent="0.2">
      <c r="A10" s="10" t="s">
        <v>12</v>
      </c>
    </row>
    <row r="12" spans="1:7" x14ac:dyDescent="0.2">
      <c r="A12" s="12" t="s">
        <v>13</v>
      </c>
      <c r="B12" s="12" t="s">
        <v>14</v>
      </c>
      <c r="C12" s="13" t="s">
        <v>15</v>
      </c>
    </row>
    <row r="13" spans="1:7" x14ac:dyDescent="0.2">
      <c r="A13" s="4" t="s">
        <v>16</v>
      </c>
      <c r="B13" s="14" t="s">
        <v>17</v>
      </c>
      <c r="C13" s="15">
        <f>'[1]TesGer-Jul'!D1</f>
        <v>34783170.590000004</v>
      </c>
    </row>
    <row r="14" spans="1:7" x14ac:dyDescent="0.2">
      <c r="A14" s="4" t="s">
        <v>18</v>
      </c>
      <c r="B14" s="14" t="s">
        <v>19</v>
      </c>
      <c r="C14" s="15">
        <f>'[1]TesGer-Jul'!D2</f>
        <v>13656488.33</v>
      </c>
    </row>
    <row r="15" spans="1:7" x14ac:dyDescent="0.2">
      <c r="A15" s="4" t="s">
        <v>20</v>
      </c>
      <c r="B15" s="14" t="s">
        <v>21</v>
      </c>
      <c r="C15" s="15">
        <f>'[1]TesGer-Jul'!D3</f>
        <v>6637885.7199999997</v>
      </c>
    </row>
    <row r="16" spans="1:7" ht="51" x14ac:dyDescent="0.2">
      <c r="A16" s="16" t="s">
        <v>22</v>
      </c>
      <c r="B16" s="14" t="s">
        <v>23</v>
      </c>
      <c r="C16" s="15">
        <v>0</v>
      </c>
      <c r="F16" s="25"/>
      <c r="G16" s="25"/>
    </row>
    <row r="17" spans="1:7" x14ac:dyDescent="0.2">
      <c r="A17" s="17" t="s">
        <v>24</v>
      </c>
      <c r="B17" s="17"/>
      <c r="C17" s="15">
        <f>SUM(C13:C16)</f>
        <v>55077544.640000001</v>
      </c>
      <c r="G17" s="26"/>
    </row>
    <row r="19" spans="1:7" x14ac:dyDescent="0.2">
      <c r="A19" s="10" t="s">
        <v>25</v>
      </c>
    </row>
    <row r="21" spans="1:7" x14ac:dyDescent="0.2">
      <c r="A21" s="12" t="s">
        <v>13</v>
      </c>
      <c r="B21" s="12" t="s">
        <v>14</v>
      </c>
      <c r="C21" s="13" t="s">
        <v>15</v>
      </c>
    </row>
    <row r="22" spans="1:7" x14ac:dyDescent="0.2">
      <c r="A22" s="4" t="s">
        <v>16</v>
      </c>
      <c r="B22" s="4" t="s">
        <v>26</v>
      </c>
      <c r="C22" s="15">
        <f>'[1]TesGer-Jul'!D4</f>
        <v>44686.43</v>
      </c>
    </row>
    <row r="23" spans="1:7" x14ac:dyDescent="0.2">
      <c r="A23" s="4" t="s">
        <v>18</v>
      </c>
      <c r="B23" s="4" t="s">
        <v>27</v>
      </c>
      <c r="C23" s="15">
        <f>'[1]TesGer-Jul'!D5</f>
        <v>2124786.7400000002</v>
      </c>
    </row>
    <row r="24" spans="1:7" x14ac:dyDescent="0.2">
      <c r="A24" s="4" t="s">
        <v>20</v>
      </c>
      <c r="B24" s="4" t="s">
        <v>28</v>
      </c>
      <c r="C24" s="15">
        <f>'[1]TesGer-Jul'!D6</f>
        <v>215777.1</v>
      </c>
    </row>
    <row r="25" spans="1:7" x14ac:dyDescent="0.2">
      <c r="A25" s="4" t="s">
        <v>22</v>
      </c>
      <c r="B25" s="4" t="s">
        <v>29</v>
      </c>
      <c r="C25" s="15">
        <f>'[1]TesGer-Jul'!D7</f>
        <v>3258144</v>
      </c>
    </row>
    <row r="26" spans="1:7" x14ac:dyDescent="0.2">
      <c r="A26" s="4" t="s">
        <v>30</v>
      </c>
      <c r="B26" s="4" t="s">
        <v>31</v>
      </c>
      <c r="C26" s="15">
        <f>'[1]TesGer-Jul'!D8+'[1]TesGer-Jul'!H8</f>
        <v>117155.72</v>
      </c>
    </row>
    <row r="27" spans="1:7" x14ac:dyDescent="0.2">
      <c r="A27" s="4" t="s">
        <v>32</v>
      </c>
      <c r="B27" s="4" t="s">
        <v>33</v>
      </c>
      <c r="C27" s="15">
        <f>'[1]TesGer-Jul'!D9+'[1]TesGer-Jul'!H9</f>
        <v>132825.07999999999</v>
      </c>
    </row>
    <row r="28" spans="1:7" x14ac:dyDescent="0.2">
      <c r="A28" s="4" t="s">
        <v>34</v>
      </c>
      <c r="B28" s="4" t="s">
        <v>35</v>
      </c>
      <c r="C28" s="15">
        <f>'[1]TesGer-Jul'!D10</f>
        <v>24495.38</v>
      </c>
    </row>
    <row r="29" spans="1:7" x14ac:dyDescent="0.2">
      <c r="A29" s="4" t="s">
        <v>36</v>
      </c>
      <c r="B29" s="4" t="s">
        <v>37</v>
      </c>
      <c r="C29" s="15">
        <f>'[1]TesGer-Jul'!D11</f>
        <v>255584.28</v>
      </c>
    </row>
    <row r="30" spans="1:7" x14ac:dyDescent="0.2">
      <c r="A30" s="4" t="s">
        <v>38</v>
      </c>
      <c r="B30" s="4" t="s">
        <v>39</v>
      </c>
      <c r="C30" s="15">
        <f>'[1]TesGer-Jul'!D12</f>
        <v>180328.56</v>
      </c>
    </row>
    <row r="31" spans="1:7" x14ac:dyDescent="0.2">
      <c r="A31" s="4" t="s">
        <v>40</v>
      </c>
      <c r="B31" s="4" t="s">
        <v>41</v>
      </c>
      <c r="C31" s="15">
        <f>'[1]TesGer-Jul'!D13</f>
        <v>298577.82</v>
      </c>
    </row>
    <row r="32" spans="1:7" x14ac:dyDescent="0.2">
      <c r="A32" s="4" t="s">
        <v>42</v>
      </c>
      <c r="B32" s="4" t="s">
        <v>43</v>
      </c>
      <c r="C32" s="15">
        <f>'[1]TesGer-Jul'!D14</f>
        <v>877</v>
      </c>
    </row>
    <row r="33" spans="1:7" x14ac:dyDescent="0.2">
      <c r="A33" s="4" t="s">
        <v>44</v>
      </c>
      <c r="B33" s="4" t="s">
        <v>45</v>
      </c>
      <c r="C33" s="15">
        <f>'[1]TesGer-Jul'!D15</f>
        <v>28508.41</v>
      </c>
    </row>
    <row r="34" spans="1:7" ht="63.75" x14ac:dyDescent="0.2">
      <c r="A34" s="16" t="s">
        <v>46</v>
      </c>
      <c r="B34" s="18" t="s">
        <v>47</v>
      </c>
      <c r="C34" s="15">
        <f>'[1]TesGer-Jul'!D16</f>
        <v>330369.37</v>
      </c>
    </row>
    <row r="35" spans="1:7" x14ac:dyDescent="0.2">
      <c r="A35" s="4" t="s">
        <v>48</v>
      </c>
      <c r="B35" s="4" t="s">
        <v>49</v>
      </c>
      <c r="C35" s="15">
        <f>'[1]TesGer-Jul'!D17</f>
        <v>466489.05</v>
      </c>
    </row>
    <row r="36" spans="1:7" x14ac:dyDescent="0.2">
      <c r="A36" s="4" t="s">
        <v>50</v>
      </c>
      <c r="B36" s="4" t="s">
        <v>51</v>
      </c>
      <c r="C36" s="15">
        <f>'[1]TesGer-Jul'!D18</f>
        <v>242175.27</v>
      </c>
    </row>
    <row r="37" spans="1:7" x14ac:dyDescent="0.2">
      <c r="A37" s="4" t="s">
        <v>52</v>
      </c>
      <c r="B37" s="4" t="s">
        <v>53</v>
      </c>
      <c r="C37" s="15">
        <v>0</v>
      </c>
    </row>
    <row r="38" spans="1:7" ht="25.5" x14ac:dyDescent="0.2">
      <c r="A38" s="16" t="s">
        <v>54</v>
      </c>
      <c r="B38" s="19" t="s">
        <v>55</v>
      </c>
      <c r="C38" s="15">
        <f>'[1]TesGer-Jul'!D19</f>
        <v>952879.71</v>
      </c>
    </row>
    <row r="39" spans="1:7" x14ac:dyDescent="0.2">
      <c r="A39" s="4" t="s">
        <v>56</v>
      </c>
      <c r="B39" s="4" t="s">
        <v>57</v>
      </c>
      <c r="C39" s="15">
        <f>'[1]TesGer-Jul'!D20+'[1]TesGer-Jul'!H20</f>
        <v>192357.33</v>
      </c>
    </row>
    <row r="40" spans="1:7" x14ac:dyDescent="0.2">
      <c r="A40" s="4" t="s">
        <v>58</v>
      </c>
      <c r="B40" s="4" t="s">
        <v>59</v>
      </c>
      <c r="C40" s="15">
        <f>'[1]TesGer-Jul'!D21</f>
        <v>0</v>
      </c>
    </row>
    <row r="41" spans="1:7" x14ac:dyDescent="0.2">
      <c r="A41" s="4" t="s">
        <v>60</v>
      </c>
      <c r="B41" s="4" t="s">
        <v>61</v>
      </c>
      <c r="C41" s="15">
        <v>0</v>
      </c>
    </row>
    <row r="42" spans="1:7" x14ac:dyDescent="0.2">
      <c r="A42" s="4" t="s">
        <v>62</v>
      </c>
      <c r="B42" s="4" t="s">
        <v>63</v>
      </c>
      <c r="C42" s="15">
        <f>'[1]TesGer-Jul'!D22</f>
        <v>79097.5</v>
      </c>
    </row>
    <row r="43" spans="1:7" x14ac:dyDescent="0.2">
      <c r="A43" s="4" t="s">
        <v>64</v>
      </c>
      <c r="B43" s="4" t="s">
        <v>65</v>
      </c>
      <c r="C43" s="15">
        <f>'[1]TesGer-Jul'!D23</f>
        <v>24723.77</v>
      </c>
    </row>
    <row r="44" spans="1:7" x14ac:dyDescent="0.2">
      <c r="A44" s="4" t="s">
        <v>66</v>
      </c>
      <c r="B44" s="4" t="s">
        <v>67</v>
      </c>
      <c r="C44" s="15">
        <v>0</v>
      </c>
    </row>
    <row r="45" spans="1:7" x14ac:dyDescent="0.2">
      <c r="A45" s="4" t="s">
        <v>68</v>
      </c>
      <c r="B45" s="4" t="s">
        <v>69</v>
      </c>
      <c r="C45" s="15">
        <f>'[1]TesGer-Jul'!D24</f>
        <v>162762.25</v>
      </c>
    </row>
    <row r="46" spans="1:7" x14ac:dyDescent="0.2">
      <c r="A46" s="4" t="s">
        <v>70</v>
      </c>
      <c r="B46" s="4" t="s">
        <v>71</v>
      </c>
      <c r="C46" s="15">
        <v>0</v>
      </c>
    </row>
    <row r="47" spans="1:7" x14ac:dyDescent="0.2">
      <c r="A47" s="4" t="s">
        <v>72</v>
      </c>
      <c r="B47" s="4" t="s">
        <v>73</v>
      </c>
      <c r="C47" s="15">
        <f>'[1]TesGer-Jul'!D25+'[1]TesGer-Jul'!H25</f>
        <v>342743.5</v>
      </c>
      <c r="F47" s="25"/>
      <c r="G47" s="25"/>
    </row>
    <row r="48" spans="1:7" x14ac:dyDescent="0.2">
      <c r="A48" s="17" t="s">
        <v>24</v>
      </c>
      <c r="B48" s="17"/>
      <c r="C48" s="15">
        <f>SUM(C22:C47)</f>
        <v>9475344.2699999996</v>
      </c>
      <c r="G48" s="26"/>
    </row>
    <row r="50" spans="1:7" x14ac:dyDescent="0.2">
      <c r="A50" s="10" t="s">
        <v>74</v>
      </c>
    </row>
    <row r="52" spans="1:7" x14ac:dyDescent="0.2">
      <c r="A52" s="12" t="s">
        <v>13</v>
      </c>
      <c r="B52" s="12" t="s">
        <v>14</v>
      </c>
      <c r="C52" s="13" t="s">
        <v>15</v>
      </c>
    </row>
    <row r="53" spans="1:7" x14ac:dyDescent="0.2">
      <c r="A53" s="4" t="s">
        <v>16</v>
      </c>
      <c r="B53" s="4" t="s">
        <v>75</v>
      </c>
      <c r="C53" s="15">
        <v>0</v>
      </c>
    </row>
    <row r="54" spans="1:7" x14ac:dyDescent="0.2">
      <c r="A54" s="4" t="s">
        <v>18</v>
      </c>
      <c r="B54" s="4" t="s">
        <v>76</v>
      </c>
      <c r="C54" s="15">
        <v>0</v>
      </c>
    </row>
    <row r="55" spans="1:7" x14ac:dyDescent="0.2">
      <c r="A55" s="4" t="s">
        <v>20</v>
      </c>
      <c r="B55" s="4" t="s">
        <v>77</v>
      </c>
      <c r="C55" s="15">
        <v>0</v>
      </c>
    </row>
    <row r="56" spans="1:7" x14ac:dyDescent="0.2">
      <c r="A56" s="4" t="s">
        <v>22</v>
      </c>
      <c r="B56" s="4" t="s">
        <v>78</v>
      </c>
      <c r="C56" s="15">
        <f>'[1]TesGer-Jul'!D26</f>
        <v>4623112.12</v>
      </c>
    </row>
    <row r="57" spans="1:7" x14ac:dyDescent="0.2">
      <c r="A57" s="4" t="s">
        <v>30</v>
      </c>
      <c r="B57" s="4" t="s">
        <v>79</v>
      </c>
      <c r="C57" s="15">
        <f>'[1]TesGer-Jul'!D27</f>
        <v>3134823.54</v>
      </c>
      <c r="F57" s="25"/>
      <c r="G57" s="25"/>
    </row>
    <row r="58" spans="1:7" x14ac:dyDescent="0.2">
      <c r="A58" s="17" t="s">
        <v>24</v>
      </c>
      <c r="B58" s="17"/>
      <c r="C58" s="15">
        <f>SUM(C53:C57)</f>
        <v>7757935.6600000001</v>
      </c>
      <c r="G58" s="26"/>
    </row>
    <row r="60" spans="1:7" x14ac:dyDescent="0.2">
      <c r="A60" s="10" t="s">
        <v>80</v>
      </c>
    </row>
    <row r="62" spans="1:7" x14ac:dyDescent="0.2">
      <c r="A62" s="12" t="s">
        <v>13</v>
      </c>
      <c r="B62" s="12" t="s">
        <v>14</v>
      </c>
      <c r="C62" s="13" t="s">
        <v>15</v>
      </c>
    </row>
    <row r="63" spans="1:7" x14ac:dyDescent="0.2">
      <c r="A63" s="4" t="s">
        <v>16</v>
      </c>
      <c r="B63" s="4" t="s">
        <v>81</v>
      </c>
      <c r="C63" s="15">
        <v>0</v>
      </c>
    </row>
    <row r="64" spans="1:7" x14ac:dyDescent="0.2">
      <c r="A64" s="4" t="s">
        <v>18</v>
      </c>
      <c r="B64" s="4" t="s">
        <v>82</v>
      </c>
      <c r="C64" s="15">
        <v>0</v>
      </c>
    </row>
    <row r="65" spans="1:3" x14ac:dyDescent="0.2">
      <c r="A65" s="17" t="s">
        <v>24</v>
      </c>
      <c r="B65" s="17"/>
      <c r="C65" s="15">
        <f>SUM(C63:C64)</f>
        <v>0</v>
      </c>
    </row>
    <row r="67" spans="1:3" x14ac:dyDescent="0.2">
      <c r="A67" s="10" t="s">
        <v>83</v>
      </c>
    </row>
    <row r="69" spans="1:3" x14ac:dyDescent="0.2">
      <c r="A69" s="12" t="s">
        <v>13</v>
      </c>
      <c r="B69" s="12" t="s">
        <v>14</v>
      </c>
      <c r="C69" s="13" t="s">
        <v>15</v>
      </c>
    </row>
    <row r="70" spans="1:3" x14ac:dyDescent="0.2">
      <c r="A70" s="4" t="s">
        <v>16</v>
      </c>
      <c r="B70" s="4" t="s">
        <v>84</v>
      </c>
      <c r="C70" s="20">
        <f>'[1]TesGer-Jul'!D28</f>
        <v>55259485.439999998</v>
      </c>
    </row>
    <row r="71" spans="1:3" x14ac:dyDescent="0.2">
      <c r="A71" s="4" t="s">
        <v>18</v>
      </c>
      <c r="B71" s="4" t="s">
        <v>85</v>
      </c>
      <c r="C71" s="20">
        <f>'[1]TesGer-Jul'!D29+'[1]TesGer-Jul'!H29</f>
        <v>15903979.359999999</v>
      </c>
    </row>
    <row r="72" spans="1:3" x14ac:dyDescent="0.2">
      <c r="A72" s="4" t="s">
        <v>20</v>
      </c>
      <c r="B72" s="4" t="s">
        <v>86</v>
      </c>
      <c r="C72" s="20">
        <f>'[1]TesGer-Jul'!D30</f>
        <v>473585.12000000098</v>
      </c>
    </row>
    <row r="73" spans="1:3" x14ac:dyDescent="0.2">
      <c r="A73" s="4" t="s">
        <v>22</v>
      </c>
      <c r="B73" s="4" t="s">
        <v>87</v>
      </c>
      <c r="C73" s="20">
        <f>'[1]Financeiro - Access'!K5+'[1]Financeiro - Access Emag'!K5</f>
        <v>0</v>
      </c>
    </row>
    <row r="74" spans="1:3" x14ac:dyDescent="0.2">
      <c r="A74" s="17" t="s">
        <v>24</v>
      </c>
      <c r="B74" s="17"/>
      <c r="C74" s="15">
        <f>SUM(C70:C73)</f>
        <v>71637049.920000002</v>
      </c>
    </row>
    <row r="76" spans="1:3" x14ac:dyDescent="0.2">
      <c r="A76" s="10" t="s">
        <v>88</v>
      </c>
    </row>
    <row r="78" spans="1:3" x14ac:dyDescent="0.2">
      <c r="A78" s="12" t="s">
        <v>13</v>
      </c>
      <c r="B78" s="12" t="s">
        <v>14</v>
      </c>
      <c r="C78" s="13" t="s">
        <v>15</v>
      </c>
    </row>
    <row r="79" spans="1:3" x14ac:dyDescent="0.2">
      <c r="A79" s="4" t="s">
        <v>16</v>
      </c>
      <c r="B79" s="4" t="s">
        <v>89</v>
      </c>
      <c r="C79" s="20">
        <v>0</v>
      </c>
    </row>
    <row r="80" spans="1:3" x14ac:dyDescent="0.2">
      <c r="A80" s="4" t="s">
        <v>18</v>
      </c>
      <c r="B80" s="4" t="s">
        <v>90</v>
      </c>
      <c r="C80" s="20">
        <v>0</v>
      </c>
    </row>
    <row r="81" spans="1:4" x14ac:dyDescent="0.2">
      <c r="A81" s="4" t="s">
        <v>20</v>
      </c>
      <c r="B81" s="4" t="s">
        <v>91</v>
      </c>
      <c r="C81" s="20">
        <v>0</v>
      </c>
    </row>
    <row r="82" spans="1:4" x14ac:dyDescent="0.2">
      <c r="A82" s="4" t="s">
        <v>22</v>
      </c>
      <c r="B82" s="4" t="s">
        <v>92</v>
      </c>
      <c r="C82" s="20">
        <v>0</v>
      </c>
    </row>
    <row r="83" spans="1:4" x14ac:dyDescent="0.2">
      <c r="A83" s="17" t="s">
        <v>24</v>
      </c>
      <c r="B83" s="17"/>
      <c r="C83" s="15">
        <f>SUM(C79:C82)</f>
        <v>0</v>
      </c>
    </row>
    <row r="84" spans="1:4" x14ac:dyDescent="0.2">
      <c r="A84" s="21" t="s">
        <v>93</v>
      </c>
      <c r="B84" s="21"/>
      <c r="C84" s="21"/>
      <c r="D84" s="22"/>
    </row>
  </sheetData>
  <mergeCells count="17">
    <mergeCell ref="A58:B58"/>
    <mergeCell ref="A65:B65"/>
    <mergeCell ref="A74:B74"/>
    <mergeCell ref="A83:B83"/>
    <mergeCell ref="A84:C84"/>
    <mergeCell ref="B8:C8"/>
    <mergeCell ref="F16:G16"/>
    <mergeCell ref="A17:B17"/>
    <mergeCell ref="F47:G47"/>
    <mergeCell ref="A48:B48"/>
    <mergeCell ref="F57:G57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Jul</vt:lpstr>
      <vt:lpstr>'Anexo I - Jul'!Area_de_impressao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2023-08-18T19:25:49Z</dcterms:created>
  <dcterms:modified xsi:type="dcterms:W3CDTF">2023-08-18T19:27:07Z</dcterms:modified>
</cp:coreProperties>
</file>