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2 Fevereiro\Publicacao internet TRF\Anexo I\090029\"/>
    </mc:Choice>
  </mc:AlternateContent>
  <bookViews>
    <workbookView xWindow="0" yWindow="0" windowWidth="28800" windowHeight="1359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<sst xmlns="http://schemas.openxmlformats.org/spreadsheetml/2006/main" count="133" uniqueCount="94">
  <si>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</si>
  <si>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</si>
  <si>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</si>
  <si>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</si>
  <si>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</si>
  <si>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</si>
  <si>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</si>
  <si>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</si>
  <si>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</si>
  <si>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</si>
  <si>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02/2024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</si>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</sst>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40" fontId="3" fillId="0" borderId="0" xfId="0" applyNumberFormat="1" applyFont="1" applyBorder="1"/>
    <xf numFmtId="0" fontId="3" fillId="0" borderId="0" xfId="0" applyFont="1" applyBorder="1"/>
    <xf numFmtId="40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TesGer - Jan"/>
      <sheetName val="TesGer - Fev"/>
      <sheetName val="TesGer-Restos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D1">
            <v>38021653.770000003</v>
          </cell>
        </row>
        <row r="2">
          <cell r="D2">
            <v>14789821.220000001</v>
          </cell>
        </row>
        <row r="3">
          <cell r="D3">
            <v>7034456.5999999996</v>
          </cell>
        </row>
        <row r="4">
          <cell r="D4">
            <v>128355.87</v>
          </cell>
        </row>
        <row r="5">
          <cell r="D5">
            <v>2889649.89</v>
          </cell>
        </row>
        <row r="6">
          <cell r="D6">
            <v>235764</v>
          </cell>
        </row>
        <row r="7">
          <cell r="D7">
            <v>2340513.0499999998</v>
          </cell>
        </row>
        <row r="8">
          <cell r="D8">
            <v>123353.22</v>
          </cell>
          <cell r="H8">
            <v>80222.880000000005</v>
          </cell>
        </row>
        <row r="9">
          <cell r="D9">
            <v>27150.3</v>
          </cell>
          <cell r="H9">
            <v>11897.17</v>
          </cell>
        </row>
        <row r="10">
          <cell r="D10">
            <v>88140.39</v>
          </cell>
        </row>
        <row r="11">
          <cell r="D11">
            <v>277866.40000000002</v>
          </cell>
        </row>
        <row r="12">
          <cell r="D12">
            <v>104871.24</v>
          </cell>
        </row>
        <row r="13">
          <cell r="D13">
            <v>436602.95</v>
          </cell>
        </row>
        <row r="14">
          <cell r="D14">
            <v>694.05</v>
          </cell>
        </row>
        <row r="15">
          <cell r="D15">
            <v>19109.16</v>
          </cell>
        </row>
        <row r="16">
          <cell r="D16">
            <v>398072.73</v>
          </cell>
        </row>
        <row r="17">
          <cell r="D17">
            <v>12380</v>
          </cell>
        </row>
        <row r="18">
          <cell r="D18">
            <v>240505.55</v>
          </cell>
        </row>
        <row r="20">
          <cell r="D20">
            <v>472023.75</v>
          </cell>
        </row>
        <row r="21">
          <cell r="D21">
            <v>1926.5</v>
          </cell>
          <cell r="H21">
            <v>8187.66</v>
          </cell>
        </row>
        <row r="25">
          <cell r="D25">
            <v>8603.75</v>
          </cell>
        </row>
        <row r="27">
          <cell r="D27">
            <v>4000</v>
          </cell>
        </row>
        <row r="29">
          <cell r="D29">
            <v>362729.76</v>
          </cell>
        </row>
        <row r="30">
          <cell r="D30">
            <v>59213872.07</v>
          </cell>
        </row>
        <row r="31">
          <cell r="D31">
            <v>10665546.039999999</v>
          </cell>
          <cell r="H31">
            <v>151120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2" customWidth="1"/>
    <col min="4" max="5" width="15.28515625" style="2" customWidth="1"/>
    <col min="6" max="6" width="15.28515625" style="3" customWidth="1"/>
    <col min="7" max="7" width="15.28515625" style="4" customWidth="1"/>
    <col min="9" max="9" width="10.140625" bestFit="1" customWidth="1"/>
    <col min="10" max="10" width="9.28515625" bestFit="1" customWidth="1"/>
  </cols>
  <sheetData>
    <row r="1" spans="1:7" x14ac:dyDescent="0.2">
      <c r="A1" s="1" t="s">
        <v>0</v>
      </c>
      <c r="B1" s="1"/>
      <c r="C1" s="1"/>
    </row>
    <row r="3" spans="1:7" x14ac:dyDescent="0.2">
      <c r="A3" s="5" t="s">
        <v>1</v>
      </c>
      <c r="B3" s="6" t="s">
        <v>2</v>
      </c>
      <c r="C3" s="6"/>
    </row>
    <row r="4" spans="1:7" x14ac:dyDescent="0.2">
      <c r="A4" s="5" t="s">
        <v>3</v>
      </c>
      <c r="B4" s="6" t="s">
        <v>4</v>
      </c>
      <c r="C4" s="6"/>
    </row>
    <row r="5" spans="1:7" x14ac:dyDescent="0.2">
      <c r="A5" s="5" t="s">
        <v>5</v>
      </c>
      <c r="B5" s="7" t="s">
        <v>6</v>
      </c>
      <c r="C5" s="6"/>
    </row>
    <row r="6" spans="1:7" x14ac:dyDescent="0.2">
      <c r="A6" s="5" t="s">
        <v>7</v>
      </c>
      <c r="B6" s="6" t="s">
        <v>8</v>
      </c>
      <c r="C6" s="6"/>
    </row>
    <row r="7" spans="1:7" x14ac:dyDescent="0.2">
      <c r="A7" s="5" t="s">
        <v>9</v>
      </c>
      <c r="B7" s="8" t="s">
        <v>10</v>
      </c>
      <c r="C7" s="9"/>
    </row>
    <row r="8" spans="1:7" x14ac:dyDescent="0.2">
      <c r="A8" s="5" t="s">
        <v>11</v>
      </c>
      <c r="B8" s="10">
        <v>45371</v>
      </c>
      <c r="C8" s="6"/>
    </row>
    <row r="10" spans="1:7" x14ac:dyDescent="0.2">
      <c r="A10" s="11" t="s">
        <v>12</v>
      </c>
    </row>
    <row r="12" spans="1:7" x14ac:dyDescent="0.2">
      <c r="A12" s="13" t="s">
        <v>13</v>
      </c>
      <c r="B12" s="13" t="s">
        <v>14</v>
      </c>
      <c r="C12" s="14" t="s">
        <v>15</v>
      </c>
    </row>
    <row r="13" spans="1:7" x14ac:dyDescent="0.2">
      <c r="A13" s="5" t="s">
        <v>16</v>
      </c>
      <c r="B13" s="15" t="s">
        <v>17</v>
      </c>
      <c r="C13" s="16">
        <f>'[1]TesGer - Fev'!D1</f>
        <v>38021653.770000003</v>
      </c>
    </row>
    <row r="14" spans="1:7" x14ac:dyDescent="0.2">
      <c r="A14" s="5" t="s">
        <v>18</v>
      </c>
      <c r="B14" s="15" t="s">
        <v>19</v>
      </c>
      <c r="C14" s="16">
        <f>'[1]TesGer - Fev'!D2</f>
        <v>14789821.220000001</v>
      </c>
      <c r="F14" s="25"/>
      <c r="G14" s="26"/>
    </row>
    <row r="15" spans="1:7" x14ac:dyDescent="0.2">
      <c r="A15" s="5" t="s">
        <v>20</v>
      </c>
      <c r="B15" s="15" t="s">
        <v>21</v>
      </c>
      <c r="C15" s="16">
        <f>'[1]TesGer - Fev'!D3</f>
        <v>7034456.5999999996</v>
      </c>
      <c r="F15" s="25"/>
      <c r="G15" s="26"/>
    </row>
    <row r="16" spans="1:7" ht="51" x14ac:dyDescent="0.2">
      <c r="A16" s="17" t="s">
        <v>22</v>
      </c>
      <c r="B16" s="15" t="s">
        <v>23</v>
      </c>
      <c r="C16" s="18">
        <v>0</v>
      </c>
      <c r="F16" s="27"/>
      <c r="G16" s="27"/>
    </row>
    <row r="17" spans="1:7" x14ac:dyDescent="0.2">
      <c r="A17" s="19" t="s">
        <v>24</v>
      </c>
      <c r="B17" s="19"/>
      <c r="C17" s="16">
        <f>SUM(C13:C16)</f>
        <v>59845931.590000004</v>
      </c>
      <c r="F17" s="25"/>
      <c r="G17" s="28"/>
    </row>
    <row r="18" spans="1:7" x14ac:dyDescent="0.2">
      <c r="F18" s="25"/>
      <c r="G18" s="26"/>
    </row>
    <row r="19" spans="1:7" x14ac:dyDescent="0.2">
      <c r="A19" s="11" t="s">
        <v>25</v>
      </c>
      <c r="F19" s="25"/>
      <c r="G19" s="26"/>
    </row>
    <row r="20" spans="1:7" x14ac:dyDescent="0.2">
      <c r="F20" s="25"/>
      <c r="G20" s="26"/>
    </row>
    <row r="21" spans="1:7" x14ac:dyDescent="0.2">
      <c r="A21" s="13" t="s">
        <v>13</v>
      </c>
      <c r="B21" s="13" t="s">
        <v>14</v>
      </c>
      <c r="C21" s="14" t="s">
        <v>15</v>
      </c>
      <c r="F21" s="25"/>
      <c r="G21" s="26"/>
    </row>
    <row r="22" spans="1:7" x14ac:dyDescent="0.2">
      <c r="A22" s="5" t="s">
        <v>16</v>
      </c>
      <c r="B22" s="5" t="s">
        <v>26</v>
      </c>
      <c r="C22" s="16">
        <f>'[1]TesGer - Fev'!D4</f>
        <v>128355.87</v>
      </c>
      <c r="F22" s="25"/>
      <c r="G22" s="26"/>
    </row>
    <row r="23" spans="1:7" x14ac:dyDescent="0.2">
      <c r="A23" s="5" t="s">
        <v>18</v>
      </c>
      <c r="B23" s="5" t="s">
        <v>27</v>
      </c>
      <c r="C23" s="16">
        <f>'[1]TesGer - Fev'!D5</f>
        <v>2889649.89</v>
      </c>
      <c r="F23" s="25"/>
      <c r="G23" s="26"/>
    </row>
    <row r="24" spans="1:7" x14ac:dyDescent="0.2">
      <c r="A24" s="5" t="s">
        <v>20</v>
      </c>
      <c r="B24" s="5" t="s">
        <v>28</v>
      </c>
      <c r="C24" s="16">
        <f>'[1]TesGer - Fev'!D6</f>
        <v>235764</v>
      </c>
    </row>
    <row r="25" spans="1:7" x14ac:dyDescent="0.2">
      <c r="A25" s="5" t="s">
        <v>22</v>
      </c>
      <c r="B25" s="5" t="s">
        <v>29</v>
      </c>
      <c r="C25" s="16">
        <f>'[1]TesGer - Fev'!D7</f>
        <v>2340513.0499999998</v>
      </c>
    </row>
    <row r="26" spans="1:7" x14ac:dyDescent="0.2">
      <c r="A26" s="5" t="s">
        <v>30</v>
      </c>
      <c r="B26" s="5" t="s">
        <v>31</v>
      </c>
      <c r="C26" s="16">
        <f>'[1]TesGer - Fev'!D8+'[1]TesGer - Fev'!H8</f>
        <v>203576.1</v>
      </c>
    </row>
    <row r="27" spans="1:7" x14ac:dyDescent="0.2">
      <c r="A27" s="5" t="s">
        <v>32</v>
      </c>
      <c r="B27" s="5" t="s">
        <v>33</v>
      </c>
      <c r="C27" s="16">
        <f>'[1]TesGer - Fev'!D9+'[1]TesGer - Fev'!H9</f>
        <v>39047.47</v>
      </c>
    </row>
    <row r="28" spans="1:7" x14ac:dyDescent="0.2">
      <c r="A28" s="5" t="s">
        <v>34</v>
      </c>
      <c r="B28" s="5" t="s">
        <v>35</v>
      </c>
      <c r="C28" s="16">
        <f>'[1]TesGer - Fev'!D10</f>
        <v>88140.39</v>
      </c>
    </row>
    <row r="29" spans="1:7" x14ac:dyDescent="0.2">
      <c r="A29" s="5" t="s">
        <v>36</v>
      </c>
      <c r="B29" s="5" t="s">
        <v>37</v>
      </c>
      <c r="C29" s="16">
        <f>'[1]TesGer - Fev'!D11</f>
        <v>277866.40000000002</v>
      </c>
    </row>
    <row r="30" spans="1:7" x14ac:dyDescent="0.2">
      <c r="A30" s="5" t="s">
        <v>38</v>
      </c>
      <c r="B30" s="5" t="s">
        <v>39</v>
      </c>
      <c r="C30" s="16">
        <f>'[1]TesGer - Fev'!D12</f>
        <v>104871.24</v>
      </c>
    </row>
    <row r="31" spans="1:7" x14ac:dyDescent="0.2">
      <c r="A31" s="5" t="s">
        <v>40</v>
      </c>
      <c r="B31" s="5" t="s">
        <v>41</v>
      </c>
      <c r="C31" s="16">
        <f>'[1]TesGer - Fev'!D13</f>
        <v>436602.95</v>
      </c>
    </row>
    <row r="32" spans="1:7" x14ac:dyDescent="0.2">
      <c r="A32" s="5" t="s">
        <v>42</v>
      </c>
      <c r="B32" s="5" t="s">
        <v>43</v>
      </c>
      <c r="C32" s="16">
        <f>'[1]TesGer - Fev'!D14</f>
        <v>694.05</v>
      </c>
    </row>
    <row r="33" spans="1:10" x14ac:dyDescent="0.2">
      <c r="A33" s="5" t="s">
        <v>44</v>
      </c>
      <c r="B33" s="5" t="s">
        <v>45</v>
      </c>
      <c r="C33" s="16">
        <f>'[1]TesGer - Fev'!D15</f>
        <v>19109.16</v>
      </c>
    </row>
    <row r="34" spans="1:10" ht="63.75" x14ac:dyDescent="0.2">
      <c r="A34" s="17" t="s">
        <v>46</v>
      </c>
      <c r="B34" s="20" t="s">
        <v>47</v>
      </c>
      <c r="C34" s="16">
        <f>'[1]TesGer - Fev'!D16</f>
        <v>398072.73</v>
      </c>
    </row>
    <row r="35" spans="1:10" x14ac:dyDescent="0.2">
      <c r="A35" s="5" t="s">
        <v>48</v>
      </c>
      <c r="B35" s="5" t="s">
        <v>49</v>
      </c>
      <c r="C35" s="16">
        <f>'[1]TesGer - Fev'!D17</f>
        <v>12380</v>
      </c>
    </row>
    <row r="36" spans="1:10" x14ac:dyDescent="0.2">
      <c r="A36" s="5" t="s">
        <v>50</v>
      </c>
      <c r="B36" s="5" t="s">
        <v>51</v>
      </c>
      <c r="C36" s="16">
        <f>'[1]TesGer - Fev'!D18</f>
        <v>240505.55</v>
      </c>
    </row>
    <row r="37" spans="1:10" x14ac:dyDescent="0.2">
      <c r="A37" s="5" t="s">
        <v>52</v>
      </c>
      <c r="B37" s="5" t="s">
        <v>53</v>
      </c>
      <c r="C37" s="16">
        <f>'[1]TesGer - Fev'!D19</f>
        <v>0</v>
      </c>
    </row>
    <row r="38" spans="1:10" ht="25.5" x14ac:dyDescent="0.2">
      <c r="A38" s="17" t="s">
        <v>54</v>
      </c>
      <c r="B38" s="21" t="s">
        <v>55</v>
      </c>
      <c r="C38" s="16">
        <f>'[1]TesGer - Fev'!D20</f>
        <v>472023.75</v>
      </c>
    </row>
    <row r="39" spans="1:10" x14ac:dyDescent="0.2">
      <c r="A39" s="5" t="s">
        <v>56</v>
      </c>
      <c r="B39" s="5" t="s">
        <v>57</v>
      </c>
      <c r="C39" s="16">
        <f>'[1]TesGer - Fev'!D21+'[1]TesGer - Fev'!H21</f>
        <v>10114.16</v>
      </c>
    </row>
    <row r="40" spans="1:10" ht="14.25" x14ac:dyDescent="0.2">
      <c r="A40" s="5" t="s">
        <v>58</v>
      </c>
      <c r="B40" s="5" t="s">
        <v>59</v>
      </c>
      <c r="C40" s="16">
        <f>'[1]TesGer - Fev'!D22</f>
        <v>0</v>
      </c>
      <c r="I40" s="22"/>
      <c r="J40" s="22"/>
    </row>
    <row r="41" spans="1:10" ht="14.25" x14ac:dyDescent="0.2">
      <c r="A41" s="5" t="s">
        <v>60</v>
      </c>
      <c r="B41" s="5" t="s">
        <v>61</v>
      </c>
      <c r="C41" s="16">
        <f>'[1]TesGer - Fev'!D23</f>
        <v>0</v>
      </c>
      <c r="I41" s="22"/>
      <c r="J41" s="22"/>
    </row>
    <row r="42" spans="1:10" ht="14.25" x14ac:dyDescent="0.2">
      <c r="A42" s="5" t="s">
        <v>62</v>
      </c>
      <c r="B42" s="5" t="s">
        <v>63</v>
      </c>
      <c r="C42" s="16">
        <f>'[1]TesGer - Fev'!D24</f>
        <v>0</v>
      </c>
      <c r="I42" s="22"/>
      <c r="J42" s="22"/>
    </row>
    <row r="43" spans="1:10" x14ac:dyDescent="0.2">
      <c r="A43" s="5" t="s">
        <v>64</v>
      </c>
      <c r="B43" s="5" t="s">
        <v>65</v>
      </c>
      <c r="C43" s="16">
        <f>'[1]TesGer - Fev'!D25</f>
        <v>8603.75</v>
      </c>
    </row>
    <row r="44" spans="1:10" x14ac:dyDescent="0.2">
      <c r="A44" s="5" t="s">
        <v>66</v>
      </c>
      <c r="B44" s="5" t="s">
        <v>67</v>
      </c>
      <c r="C44" s="16">
        <f>'[1]TesGer - Fev'!D26</f>
        <v>0</v>
      </c>
    </row>
    <row r="45" spans="1:10" x14ac:dyDescent="0.2">
      <c r="A45" s="5" t="s">
        <v>68</v>
      </c>
      <c r="B45" s="5" t="s">
        <v>69</v>
      </c>
      <c r="C45" s="16">
        <f>'[1]TesGer - Fev'!D27</f>
        <v>4000</v>
      </c>
    </row>
    <row r="46" spans="1:10" x14ac:dyDescent="0.2">
      <c r="A46" s="5" t="s">
        <v>70</v>
      </c>
      <c r="B46" s="5" t="s">
        <v>71</v>
      </c>
      <c r="C46" s="16">
        <f>'[1]TesGer - Fev'!D28</f>
        <v>0</v>
      </c>
      <c r="F46" s="25"/>
      <c r="G46" s="26"/>
    </row>
    <row r="47" spans="1:10" x14ac:dyDescent="0.2">
      <c r="A47" s="5" t="s">
        <v>72</v>
      </c>
      <c r="B47" s="5" t="s">
        <v>73</v>
      </c>
      <c r="C47" s="16">
        <f>'[1]TesGer - Fev'!D29</f>
        <v>362729.76</v>
      </c>
      <c r="F47" s="27"/>
      <c r="G47" s="27"/>
    </row>
    <row r="48" spans="1:10" x14ac:dyDescent="0.2">
      <c r="A48" s="19" t="s">
        <v>24</v>
      </c>
      <c r="B48" s="19"/>
      <c r="C48" s="16">
        <f>SUM(C22:C47)</f>
        <v>8272620.2700000005</v>
      </c>
      <c r="F48" s="25"/>
      <c r="G48" s="28"/>
    </row>
    <row r="49" spans="1:7" x14ac:dyDescent="0.2">
      <c r="F49" s="25"/>
      <c r="G49" s="26"/>
    </row>
    <row r="50" spans="1:7" x14ac:dyDescent="0.2">
      <c r="A50" s="11" t="s">
        <v>74</v>
      </c>
      <c r="F50" s="25"/>
      <c r="G50" s="26"/>
    </row>
    <row r="51" spans="1:7" x14ac:dyDescent="0.2">
      <c r="F51" s="25"/>
      <c r="G51" s="26"/>
    </row>
    <row r="52" spans="1:7" x14ac:dyDescent="0.2">
      <c r="A52" s="13" t="s">
        <v>13</v>
      </c>
      <c r="B52" s="13" t="s">
        <v>14</v>
      </c>
      <c r="C52" s="14" t="s">
        <v>15</v>
      </c>
      <c r="F52" s="25"/>
      <c r="G52" s="26"/>
    </row>
    <row r="53" spans="1:7" x14ac:dyDescent="0.2">
      <c r="A53" s="5" t="s">
        <v>16</v>
      </c>
      <c r="B53" s="5" t="s">
        <v>75</v>
      </c>
      <c r="C53" s="16">
        <v>0</v>
      </c>
      <c r="F53" s="25"/>
      <c r="G53" s="26"/>
    </row>
    <row r="54" spans="1:7" x14ac:dyDescent="0.2">
      <c r="A54" s="5" t="s">
        <v>18</v>
      </c>
      <c r="B54" s="5" t="s">
        <v>76</v>
      </c>
      <c r="C54" s="16">
        <v>0</v>
      </c>
      <c r="F54" s="25"/>
      <c r="G54" s="26"/>
    </row>
    <row r="55" spans="1:7" x14ac:dyDescent="0.2">
      <c r="A55" s="5" t="s">
        <v>20</v>
      </c>
      <c r="B55" s="5" t="s">
        <v>77</v>
      </c>
      <c r="C55" s="16">
        <v>0</v>
      </c>
      <c r="F55" s="25"/>
      <c r="G55" s="26"/>
    </row>
    <row r="56" spans="1:7" x14ac:dyDescent="0.2">
      <c r="A56" s="5" t="s">
        <v>22</v>
      </c>
      <c r="B56" s="5" t="s">
        <v>78</v>
      </c>
      <c r="C56" s="16">
        <v>0</v>
      </c>
      <c r="F56" s="25"/>
      <c r="G56" s="26"/>
    </row>
    <row r="57" spans="1:7" x14ac:dyDescent="0.2">
      <c r="A57" s="5" t="s">
        <v>30</v>
      </c>
      <c r="B57" s="5" t="s">
        <v>79</v>
      </c>
      <c r="C57" s="16">
        <v>0</v>
      </c>
      <c r="F57" s="27"/>
      <c r="G57" s="27"/>
    </row>
    <row r="58" spans="1:7" x14ac:dyDescent="0.2">
      <c r="A58" s="19" t="s">
        <v>24</v>
      </c>
      <c r="B58" s="19"/>
      <c r="C58" s="16">
        <f>SUM(C53:C57)</f>
        <v>0</v>
      </c>
      <c r="F58" s="25"/>
      <c r="G58" s="28"/>
    </row>
    <row r="59" spans="1:7" x14ac:dyDescent="0.2">
      <c r="F59" s="25"/>
      <c r="G59" s="26"/>
    </row>
    <row r="60" spans="1:7" x14ac:dyDescent="0.2">
      <c r="A60" s="11" t="s">
        <v>80</v>
      </c>
      <c r="F60" s="25"/>
      <c r="G60" s="26"/>
    </row>
    <row r="61" spans="1:7" x14ac:dyDescent="0.2">
      <c r="F61" s="25"/>
      <c r="G61" s="26"/>
    </row>
    <row r="62" spans="1:7" x14ac:dyDescent="0.2">
      <c r="A62" s="13" t="s">
        <v>13</v>
      </c>
      <c r="B62" s="13" t="s">
        <v>14</v>
      </c>
      <c r="C62" s="14" t="s">
        <v>15</v>
      </c>
      <c r="F62" s="25"/>
      <c r="G62" s="26"/>
    </row>
    <row r="63" spans="1:7" x14ac:dyDescent="0.2">
      <c r="A63" s="5" t="s">
        <v>16</v>
      </c>
      <c r="B63" s="5" t="s">
        <v>81</v>
      </c>
      <c r="C63" s="16">
        <v>0</v>
      </c>
      <c r="F63" s="25"/>
      <c r="G63" s="26"/>
    </row>
    <row r="64" spans="1:7" x14ac:dyDescent="0.2">
      <c r="A64" s="5" t="s">
        <v>18</v>
      </c>
      <c r="B64" s="5" t="s">
        <v>82</v>
      </c>
      <c r="C64" s="16">
        <v>0</v>
      </c>
      <c r="F64" s="25"/>
      <c r="G64" s="26"/>
    </row>
    <row r="65" spans="1:7" x14ac:dyDescent="0.2">
      <c r="A65" s="19" t="s">
        <v>24</v>
      </c>
      <c r="B65" s="19"/>
      <c r="C65" s="16">
        <f>SUM(C63:C64)</f>
        <v>0</v>
      </c>
      <c r="F65" s="25"/>
      <c r="G65" s="26"/>
    </row>
    <row r="66" spans="1:7" x14ac:dyDescent="0.2">
      <c r="F66" s="25"/>
      <c r="G66" s="26"/>
    </row>
    <row r="67" spans="1:7" x14ac:dyDescent="0.2">
      <c r="A67" s="11" t="s">
        <v>83</v>
      </c>
      <c r="F67" s="25"/>
      <c r="G67" s="26"/>
    </row>
    <row r="68" spans="1:7" x14ac:dyDescent="0.2">
      <c r="F68" s="25"/>
      <c r="G68" s="26"/>
    </row>
    <row r="69" spans="1:7" x14ac:dyDescent="0.2">
      <c r="A69" s="13" t="s">
        <v>13</v>
      </c>
      <c r="B69" s="13" t="s">
        <v>14</v>
      </c>
      <c r="C69" s="14" t="s">
        <v>15</v>
      </c>
    </row>
    <row r="70" spans="1:7" x14ac:dyDescent="0.2">
      <c r="A70" s="5" t="s">
        <v>16</v>
      </c>
      <c r="B70" s="5" t="s">
        <v>84</v>
      </c>
      <c r="C70" s="23">
        <f>'[1]TesGer - Fev'!D30</f>
        <v>59213872.07</v>
      </c>
    </row>
    <row r="71" spans="1:7" x14ac:dyDescent="0.2">
      <c r="A71" s="5" t="s">
        <v>18</v>
      </c>
      <c r="B71" s="5" t="s">
        <v>85</v>
      </c>
      <c r="C71" s="23">
        <f>'[1]TesGer - Fev'!D31+'[1]TesGer - Fev'!H31</f>
        <v>10816666.039999999</v>
      </c>
    </row>
    <row r="72" spans="1:7" x14ac:dyDescent="0.2">
      <c r="A72" s="5" t="s">
        <v>20</v>
      </c>
      <c r="B72" s="5" t="s">
        <v>86</v>
      </c>
      <c r="C72" s="23">
        <f>'[1]TesGer - Fev'!D32</f>
        <v>0</v>
      </c>
    </row>
    <row r="73" spans="1:7" x14ac:dyDescent="0.2">
      <c r="A73" s="5" t="s">
        <v>22</v>
      </c>
      <c r="B73" s="5" t="s">
        <v>87</v>
      </c>
      <c r="C73" s="23">
        <f>'[1]TesGer - Fev'!D33</f>
        <v>0</v>
      </c>
    </row>
    <row r="74" spans="1:7" x14ac:dyDescent="0.2">
      <c r="A74" s="19" t="s">
        <v>24</v>
      </c>
      <c r="B74" s="19"/>
      <c r="C74" s="16">
        <f>SUM(C70:C73)</f>
        <v>70030538.109999999</v>
      </c>
    </row>
    <row r="76" spans="1:7" x14ac:dyDescent="0.2">
      <c r="A76" s="11" t="s">
        <v>88</v>
      </c>
    </row>
    <row r="78" spans="1:7" x14ac:dyDescent="0.2">
      <c r="A78" s="13" t="s">
        <v>13</v>
      </c>
      <c r="B78" s="13" t="s">
        <v>14</v>
      </c>
      <c r="C78" s="14" t="s">
        <v>15</v>
      </c>
    </row>
    <row r="79" spans="1:7" x14ac:dyDescent="0.2">
      <c r="A79" s="5" t="s">
        <v>16</v>
      </c>
      <c r="B79" s="5" t="s">
        <v>89</v>
      </c>
      <c r="C79" s="23">
        <v>0</v>
      </c>
    </row>
    <row r="80" spans="1:7" x14ac:dyDescent="0.2">
      <c r="A80" s="5" t="s">
        <v>18</v>
      </c>
      <c r="B80" s="5" t="s">
        <v>90</v>
      </c>
      <c r="C80" s="23">
        <v>0</v>
      </c>
    </row>
    <row r="81" spans="1:3" x14ac:dyDescent="0.2">
      <c r="A81" s="5" t="s">
        <v>20</v>
      </c>
      <c r="B81" s="5" t="s">
        <v>91</v>
      </c>
      <c r="C81" s="23">
        <v>0</v>
      </c>
    </row>
    <row r="82" spans="1:3" x14ac:dyDescent="0.2">
      <c r="A82" s="5" t="s">
        <v>22</v>
      </c>
      <c r="B82" s="5" t="s">
        <v>92</v>
      </c>
      <c r="C82" s="23">
        <v>0</v>
      </c>
    </row>
    <row r="83" spans="1:3" x14ac:dyDescent="0.2">
      <c r="A83" s="19" t="s">
        <v>24</v>
      </c>
      <c r="B83" s="19"/>
      <c r="C83" s="16">
        <f>SUM(C79:C82)</f>
        <v>0</v>
      </c>
    </row>
    <row r="84" spans="1:3" x14ac:dyDescent="0.2">
      <c r="A84" s="24" t="s">
        <v>93</v>
      </c>
      <c r="B84" s="24"/>
      <c r="C84" s="24"/>
    </row>
  </sheetData>
  <mergeCells count="17">
    <mergeCell ref="A58:B58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2024-03-20T15:53:12Z</dcterms:created>
  <dcterms:modified xsi:type="dcterms:W3CDTF">2024-03-20T15:56:46Z</dcterms:modified>
</cp:coreProperties>
</file>