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Ago!$A$1:$T$18</definedName>
  </definedNames>
  <calcPr calcId="145621" calcMode="manual"/>
</workbook>
</file>

<file path=xl/calcChain.xml><?xml version="1.0" encoding="utf-8"?>
<calcChain xmlns="http://schemas.openxmlformats.org/spreadsheetml/2006/main"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<sst xmlns="http://schemas.openxmlformats.org/spreadsheetml/2006/main" count="22" uniqueCount="20">
  <si>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- SENTENÇAS JUDICIAIS - AGOSTO/2015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</si>
  <si>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</si>
  <si>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</si>
  <si>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</si>
  <si>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</si>
  <si>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</si>
  <si>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</si>
  <si>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</si>
  <si>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</si>
  <si>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</si>
  <si>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</si>
  <si>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</si>
  <si>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Movimenetação Líquida de Créditos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</si>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</sst>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4">
    <cellStyle name="Normal" xfId="0" builtinId="0"/>
    <cellStyle name="Normal 2" xfId="1"/>
    <cellStyle name="Porcentagem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_Res%20CNJ%202015_Set%20em%20diante/ok_Anexo%20II%20-%20Transparencia%20Mensal%202015%20-%20PR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0901.0005</v>
          </cell>
          <cell r="B2" t="str">
            <v>Operações Especiais: Cumprimento de Sentenças Judiciais / Cumprimento Sentença Judicial</v>
          </cell>
          <cell r="C2" t="str">
            <v>28.846</v>
          </cell>
          <cell r="D2" t="str">
            <v>F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218081520</v>
          </cell>
          <cell r="N2">
            <v>218081520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0901.0005</v>
          </cell>
          <cell r="B3" t="str">
            <v>Operações Especiais: Cumprimento de Sentenças Judiciais / Cumprimento Sentença Judicial</v>
          </cell>
          <cell r="C3" t="str">
            <v>28.846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629082087</v>
          </cell>
          <cell r="N3">
            <v>629082087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  <cell r="AA3">
            <v>0</v>
          </cell>
          <cell r="AB3">
            <v>0</v>
          </cell>
        </row>
        <row r="4">
          <cell r="A4" t="str">
            <v>0901.0005</v>
          </cell>
          <cell r="B4" t="str">
            <v>Operações Especiais: Cumprimento de Sentenças Judiciais / Cumprimento Sentença Judicial</v>
          </cell>
          <cell r="C4" t="str">
            <v>28.846</v>
          </cell>
          <cell r="D4" t="str">
            <v>F</v>
          </cell>
          <cell r="E4" t="str">
            <v>5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46565238</v>
          </cell>
          <cell r="N4">
            <v>46565238</v>
          </cell>
          <cell r="R4">
            <v>0</v>
          </cell>
          <cell r="S4">
            <v>0</v>
          </cell>
          <cell r="W4">
            <v>0</v>
          </cell>
          <cell r="X4">
            <v>0</v>
          </cell>
          <cell r="AA4">
            <v>0</v>
          </cell>
          <cell r="AB4">
            <v>0</v>
          </cell>
        </row>
        <row r="5">
          <cell r="A5" t="str">
            <v>0901.0005</v>
          </cell>
          <cell r="B5" t="str">
            <v>Operações Especiais: Cumprimento de Sentenças Judiciais / Cumprimento Sentença Judicial</v>
          </cell>
          <cell r="C5" t="str">
            <v>28.846</v>
          </cell>
          <cell r="D5" t="str">
            <v>S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106233951</v>
          </cell>
          <cell r="N5">
            <v>106233951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0901.0005</v>
          </cell>
          <cell r="B6" t="str">
            <v>Operações Especiais: Cumprimento de Sentenças Judiciais / Cumprimento Sentença Judicial</v>
          </cell>
          <cell r="C6" t="str">
            <v>28.846</v>
          </cell>
          <cell r="D6" t="str">
            <v>S</v>
          </cell>
          <cell r="E6" t="str">
            <v>1</v>
          </cell>
          <cell r="F6" t="str">
            <v>6100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220995</v>
          </cell>
          <cell r="N6">
            <v>220995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0901.0005</v>
          </cell>
          <cell r="B7" t="str">
            <v>Operações Especiais: Cumprimento de Sentenças Judiciais / Cumprimento Sentença Judicial</v>
          </cell>
          <cell r="C7" t="str">
            <v>28.846</v>
          </cell>
          <cell r="D7" t="str">
            <v>S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95466882</v>
          </cell>
          <cell r="N7">
            <v>95466882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0901.0005</v>
          </cell>
          <cell r="B8" t="str">
            <v>Operações Especiais: Cumprimento de Sentenças Judiciais / Cumprimento Sentença Judicial</v>
          </cell>
          <cell r="C8" t="str">
            <v>28.846</v>
          </cell>
          <cell r="D8" t="str">
            <v>S</v>
          </cell>
          <cell r="E8" t="str">
            <v>3</v>
          </cell>
          <cell r="F8" t="str">
            <v>0188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1539640131</v>
          </cell>
          <cell r="N8">
            <v>1539640131</v>
          </cell>
          <cell r="R8">
            <v>0</v>
          </cell>
          <cell r="S8">
            <v>0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0901.0005</v>
          </cell>
          <cell r="B9" t="str">
            <v>Operações Especiais: Cumprimento de Sentenças Judiciais / Cumprimento Sentença Judicial</v>
          </cell>
          <cell r="C9" t="str">
            <v>28.846</v>
          </cell>
          <cell r="D9" t="str">
            <v>S</v>
          </cell>
          <cell r="E9" t="str">
            <v>3</v>
          </cell>
          <cell r="F9" t="str">
            <v>6100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1833909</v>
          </cell>
          <cell r="N9">
            <v>1833909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0901.00G5</v>
          </cell>
          <cell r="B10" t="str">
            <v>Operações Especiais: Cumprimento de Sentenças Judiciais / Cumprimento Sentença Judicial</v>
          </cell>
          <cell r="C10" t="str">
            <v>28.846</v>
          </cell>
          <cell r="D10" t="str">
            <v>F</v>
          </cell>
          <cell r="E10" t="str">
            <v>1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16851536</v>
          </cell>
          <cell r="N10">
            <v>16851536</v>
          </cell>
          <cell r="R10">
            <v>16792276</v>
          </cell>
          <cell r="S10">
            <v>0.99650000000000005</v>
          </cell>
          <cell r="W10">
            <v>891392.72</v>
          </cell>
          <cell r="X10">
            <v>5.2900000000000003E-2</v>
          </cell>
          <cell r="AA10">
            <v>891392.72</v>
          </cell>
          <cell r="AB10">
            <v>5.2900000000000003E-2</v>
          </cell>
        </row>
        <row r="11">
          <cell r="A11" t="str">
            <v>0901.00G5</v>
          </cell>
          <cell r="B11" t="str">
            <v>Operações Especiais: Cumprimento de Sentenças Judiciais / Cumprimento Sentença Judicial</v>
          </cell>
          <cell r="C11" t="str">
            <v>28.846</v>
          </cell>
          <cell r="D11" t="str">
            <v>S</v>
          </cell>
          <cell r="E11" t="str">
            <v>1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8184578</v>
          </cell>
          <cell r="N11">
            <v>8184578</v>
          </cell>
          <cell r="R11">
            <v>8184578</v>
          </cell>
          <cell r="S11">
            <v>1</v>
          </cell>
          <cell r="W11">
            <v>85981.18</v>
          </cell>
          <cell r="X11">
            <v>1.0500000000000001E-2</v>
          </cell>
          <cell r="AA11">
            <v>85981.18</v>
          </cell>
          <cell r="AB11">
            <v>1.0500000000000001E-2</v>
          </cell>
        </row>
        <row r="12">
          <cell r="A12" t="str">
            <v>0901.00G5</v>
          </cell>
          <cell r="B12" t="str">
            <v>Operações Especiais: Cumprimento de Sentenças Judiciais / Cumprimento Sentença Judicial</v>
          </cell>
          <cell r="C12" t="str">
            <v>28.846</v>
          </cell>
          <cell r="D12" t="str">
            <v>S</v>
          </cell>
          <cell r="E12" t="str">
            <v>1</v>
          </cell>
          <cell r="F12" t="str">
            <v>6100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17017</v>
          </cell>
          <cell r="N12">
            <v>17017</v>
          </cell>
          <cell r="R12">
            <v>17017</v>
          </cell>
          <cell r="S12">
            <v>1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0901.0625</v>
          </cell>
          <cell r="B13" t="str">
            <v>Operações Especiais: Cumprimento de Sentenças Judiciais / Requisitório de Pequeno Valor</v>
          </cell>
          <cell r="C13" t="str">
            <v>28.846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70122725</v>
          </cell>
          <cell r="N13">
            <v>70122725</v>
          </cell>
          <cell r="R13">
            <v>70055493.75</v>
          </cell>
          <cell r="S13">
            <v>0.999</v>
          </cell>
          <cell r="W13">
            <v>70055493.75</v>
          </cell>
          <cell r="X13">
            <v>0.999</v>
          </cell>
          <cell r="AA13">
            <v>70055493.75</v>
          </cell>
          <cell r="AB13">
            <v>0.999</v>
          </cell>
        </row>
        <row r="14">
          <cell r="A14" t="str">
            <v>0901.0625</v>
          </cell>
          <cell r="B14" t="str">
            <v>Operações Especiais: Cumprimento de Sentenças Judiciais / Requisitório de Pequeno Valor</v>
          </cell>
          <cell r="C14" t="str">
            <v>28.846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190327587</v>
          </cell>
          <cell r="N14">
            <v>190327587</v>
          </cell>
          <cell r="R14">
            <v>189851301.88</v>
          </cell>
          <cell r="S14">
            <v>0.99750000000000005</v>
          </cell>
          <cell r="W14">
            <v>189851301.88</v>
          </cell>
          <cell r="X14">
            <v>0.99750000000000005</v>
          </cell>
          <cell r="AA14">
            <v>189851301.88</v>
          </cell>
          <cell r="AB14">
            <v>0.99750000000000005</v>
          </cell>
        </row>
        <row r="15">
          <cell r="A15" t="str">
            <v>0901.0625</v>
          </cell>
          <cell r="B15" t="str">
            <v>Operações Especiais: Cumprimento de Sentenças Judiciais / Requisitório de Pequeno Valor</v>
          </cell>
          <cell r="C15" t="str">
            <v>28.846</v>
          </cell>
          <cell r="D15" t="str">
            <v>S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934772022</v>
          </cell>
          <cell r="N15">
            <v>934772022</v>
          </cell>
          <cell r="R15">
            <v>933103932.07000005</v>
          </cell>
          <cell r="S15">
            <v>0.99819999999999998</v>
          </cell>
          <cell r="W15">
            <v>933103932.07000005</v>
          </cell>
          <cell r="X15">
            <v>0.99819999999999998</v>
          </cell>
          <cell r="AA15">
            <v>933103932.07000005</v>
          </cell>
          <cell r="AB15">
            <v>0.99819999999999998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3.28515625" style="20" customWidth="1"/>
    <col min="2" max="2" width="60.7109375" style="20" customWidth="1"/>
    <col min="3" max="3" width="11.28515625" style="20" customWidth="1"/>
    <col min="4" max="4" width="7.85546875" style="20" customWidth="1"/>
    <col min="5" max="5" width="9.140625" style="20"/>
    <col min="6" max="6" width="7.7109375" style="20" customWidth="1"/>
    <col min="7" max="15" width="15.7109375" style="21" customWidth="1"/>
    <col min="16" max="16" width="8.7109375" style="22" customWidth="1"/>
    <col min="17" max="17" width="15.7109375" style="21" customWidth="1"/>
    <col min="18" max="18" width="8.7109375" style="22" customWidth="1"/>
    <col min="19" max="19" width="15.7109375" style="21" customWidth="1"/>
    <col min="20" max="20" width="8.7109375" style="22" customWidth="1"/>
    <col min="21" max="16384" width="9.140625" style="18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'[1]Access-Ago'!A2</f>
        <v>0901.0005</v>
      </c>
      <c r="B5" s="14" t="str">
        <f>'[1]Access-Ago'!B2</f>
        <v>Operações Especiais: Cumprimento de Sentenças Judiciais / Cumprimento Sentença Judicial</v>
      </c>
      <c r="C5" s="13" t="str">
        <f>'[1]Access-Ago'!C2</f>
        <v>28.846</v>
      </c>
      <c r="D5" s="13" t="str">
        <f>'[1]Access-Ago'!D2</f>
        <v>F</v>
      </c>
      <c r="E5" s="13" t="str">
        <f>'[1]Access-Ago'!E2</f>
        <v>1</v>
      </c>
      <c r="F5" s="13" t="str">
        <f>'[1]Access-Ago'!F2</f>
        <v>0100</v>
      </c>
      <c r="G5" s="15">
        <f>'[1]Access-Ago'!G2</f>
        <v>0</v>
      </c>
      <c r="H5" s="15">
        <f>'[1]Access-Ago'!H2</f>
        <v>0</v>
      </c>
      <c r="I5" s="15">
        <f>'[1]Access-Ago'!I2</f>
        <v>0</v>
      </c>
      <c r="J5" s="15">
        <f>'[1]Access-Ago'!J2</f>
        <v>0</v>
      </c>
      <c r="K5" s="15">
        <f>'[1]Access-Ago'!K2</f>
        <v>0</v>
      </c>
      <c r="L5" s="15">
        <f>'[1]Access-Ago'!L2</f>
        <v>0</v>
      </c>
      <c r="M5" s="15">
        <f>'[1]Access-Ago'!M2</f>
        <v>218081520</v>
      </c>
      <c r="N5" s="15">
        <f>'[1]Access-Ago'!N2</f>
        <v>218081520</v>
      </c>
      <c r="O5" s="16">
        <f>+'[1]Access-Ago'!R2</f>
        <v>0</v>
      </c>
      <c r="P5" s="17">
        <f>+'[1]Access-Ago'!S2</f>
        <v>0</v>
      </c>
      <c r="Q5" s="16">
        <f>'[1]Access-Ago'!W2</f>
        <v>0</v>
      </c>
      <c r="R5" s="17">
        <f>'[1]Access-Ago'!X2</f>
        <v>0</v>
      </c>
      <c r="S5" s="16">
        <f>'[1]Access-Ago'!AA2</f>
        <v>0</v>
      </c>
      <c r="T5" s="17">
        <f>'[1]Access-Ago'!AB2</f>
        <v>0</v>
      </c>
    </row>
    <row r="6" spans="1:20" ht="25.5" customHeight="1" x14ac:dyDescent="0.2">
      <c r="A6" s="13" t="str">
        <f>'[1]Access-Ago'!A3</f>
        <v>0901.0005</v>
      </c>
      <c r="B6" s="14" t="str">
        <f>'[1]Access-Ago'!B3</f>
        <v>Operações Especiais: Cumprimento de Sentenças Judiciais / Cumprimento Sentença Judicial</v>
      </c>
      <c r="C6" s="13" t="str">
        <f>'[1]Access-Ago'!C3</f>
        <v>28.846</v>
      </c>
      <c r="D6" s="13" t="str">
        <f>'[1]Access-Ago'!D3</f>
        <v>F</v>
      </c>
      <c r="E6" s="13" t="str">
        <f>'[1]Access-Ago'!E3</f>
        <v>3</v>
      </c>
      <c r="F6" s="13" t="str">
        <f>'[1]Access-Ago'!F3</f>
        <v>0100</v>
      </c>
      <c r="G6" s="15">
        <f>'[1]Access-Ago'!G3</f>
        <v>0</v>
      </c>
      <c r="H6" s="15">
        <f>'[1]Access-Ago'!H3</f>
        <v>0</v>
      </c>
      <c r="I6" s="15">
        <f>'[1]Access-Ago'!I3</f>
        <v>0</v>
      </c>
      <c r="J6" s="15">
        <f>'[1]Access-Ago'!J3</f>
        <v>0</v>
      </c>
      <c r="K6" s="15">
        <f>'[1]Access-Ago'!K3</f>
        <v>0</v>
      </c>
      <c r="L6" s="15">
        <f>'[1]Access-Ago'!L3</f>
        <v>0</v>
      </c>
      <c r="M6" s="15">
        <f>'[1]Access-Ago'!M3</f>
        <v>629082087</v>
      </c>
      <c r="N6" s="15">
        <f>'[1]Access-Ago'!N3</f>
        <v>629082087</v>
      </c>
      <c r="O6" s="16">
        <f>+'[1]Access-Ago'!R3</f>
        <v>0</v>
      </c>
      <c r="P6" s="17">
        <f>+'[1]Access-Ago'!S3</f>
        <v>0</v>
      </c>
      <c r="Q6" s="16">
        <f>'[1]Access-Ago'!W3</f>
        <v>0</v>
      </c>
      <c r="R6" s="17">
        <f>'[1]Access-Ago'!X3</f>
        <v>0</v>
      </c>
      <c r="S6" s="16">
        <f>'[1]Access-Ago'!AA3</f>
        <v>0</v>
      </c>
      <c r="T6" s="17">
        <f>'[1]Access-Ago'!AB3</f>
        <v>0</v>
      </c>
    </row>
    <row r="7" spans="1:20" ht="25.5" customHeight="1" x14ac:dyDescent="0.2">
      <c r="A7" s="13" t="str">
        <f>'[1]Access-Ago'!A4</f>
        <v>0901.0005</v>
      </c>
      <c r="B7" s="14" t="str">
        <f>'[1]Access-Ago'!B4</f>
        <v>Operações Especiais: Cumprimento de Sentenças Judiciais / Cumprimento Sentença Judicial</v>
      </c>
      <c r="C7" s="13" t="str">
        <f>'[1]Access-Ago'!C4</f>
        <v>28.846</v>
      </c>
      <c r="D7" s="13" t="str">
        <f>'[1]Access-Ago'!D4</f>
        <v>F</v>
      </c>
      <c r="E7" s="13" t="str">
        <f>'[1]Access-Ago'!E4</f>
        <v>5</v>
      </c>
      <c r="F7" s="13" t="str">
        <f>'[1]Access-Ago'!F4</f>
        <v>0100</v>
      </c>
      <c r="G7" s="15">
        <f>'[1]Access-Ago'!G4</f>
        <v>0</v>
      </c>
      <c r="H7" s="15">
        <f>'[1]Access-Ago'!H4</f>
        <v>0</v>
      </c>
      <c r="I7" s="15">
        <f>'[1]Access-Ago'!I4</f>
        <v>0</v>
      </c>
      <c r="J7" s="15">
        <f>'[1]Access-Ago'!J4</f>
        <v>0</v>
      </c>
      <c r="K7" s="15">
        <f>'[1]Access-Ago'!K4</f>
        <v>0</v>
      </c>
      <c r="L7" s="15">
        <f>'[1]Access-Ago'!L4</f>
        <v>0</v>
      </c>
      <c r="M7" s="15">
        <f>'[1]Access-Ago'!M4</f>
        <v>46565238</v>
      </c>
      <c r="N7" s="15">
        <f>'[1]Access-Ago'!N4</f>
        <v>46565238</v>
      </c>
      <c r="O7" s="16">
        <f>+'[1]Access-Ago'!R4</f>
        <v>0</v>
      </c>
      <c r="P7" s="17">
        <f>+'[1]Access-Ago'!S4</f>
        <v>0</v>
      </c>
      <c r="Q7" s="16">
        <f>'[1]Access-Ago'!W4</f>
        <v>0</v>
      </c>
      <c r="R7" s="17">
        <f>'[1]Access-Ago'!X4</f>
        <v>0</v>
      </c>
      <c r="S7" s="16">
        <f>'[1]Access-Ago'!AA4</f>
        <v>0</v>
      </c>
      <c r="T7" s="17">
        <f>'[1]Access-Ago'!AB4</f>
        <v>0</v>
      </c>
    </row>
    <row r="8" spans="1:20" ht="25.5" customHeight="1" x14ac:dyDescent="0.2">
      <c r="A8" s="13" t="str">
        <f>'[1]Access-Ago'!A5</f>
        <v>0901.0005</v>
      </c>
      <c r="B8" s="14" t="str">
        <f>'[1]Access-Ago'!B5</f>
        <v>Operações Especiais: Cumprimento de Sentenças Judiciais / Cumprimento Sentença Judicial</v>
      </c>
      <c r="C8" s="13" t="str">
        <f>'[1]Access-Ago'!C5</f>
        <v>28.846</v>
      </c>
      <c r="D8" s="13" t="str">
        <f>'[1]Access-Ago'!D5</f>
        <v>S</v>
      </c>
      <c r="E8" s="13" t="str">
        <f>'[1]Access-Ago'!E5</f>
        <v>1</v>
      </c>
      <c r="F8" s="13" t="str">
        <f>'[1]Access-Ago'!F5</f>
        <v>0100</v>
      </c>
      <c r="G8" s="15">
        <f>'[1]Access-Ago'!G5</f>
        <v>0</v>
      </c>
      <c r="H8" s="15">
        <f>'[1]Access-Ago'!H5</f>
        <v>0</v>
      </c>
      <c r="I8" s="15">
        <f>'[1]Access-Ago'!I5</f>
        <v>0</v>
      </c>
      <c r="J8" s="15">
        <f>'[1]Access-Ago'!J5</f>
        <v>0</v>
      </c>
      <c r="K8" s="15">
        <f>'[1]Access-Ago'!K5</f>
        <v>0</v>
      </c>
      <c r="L8" s="15">
        <f>'[1]Access-Ago'!L5</f>
        <v>0</v>
      </c>
      <c r="M8" s="15">
        <f>'[1]Access-Ago'!M5</f>
        <v>106233951</v>
      </c>
      <c r="N8" s="15">
        <f>'[1]Access-Ago'!N5</f>
        <v>106233951</v>
      </c>
      <c r="O8" s="16">
        <f>+'[1]Access-Ago'!R5</f>
        <v>0</v>
      </c>
      <c r="P8" s="17">
        <f>+'[1]Access-Ago'!S5</f>
        <v>0</v>
      </c>
      <c r="Q8" s="16">
        <f>'[1]Access-Ago'!W5</f>
        <v>0</v>
      </c>
      <c r="R8" s="17">
        <f>'[1]Access-Ago'!X5</f>
        <v>0</v>
      </c>
      <c r="S8" s="16">
        <f>'[1]Access-Ago'!AA5</f>
        <v>0</v>
      </c>
      <c r="T8" s="17">
        <f>'[1]Access-Ago'!AB5</f>
        <v>0</v>
      </c>
    </row>
    <row r="9" spans="1:20" ht="25.5" customHeight="1" x14ac:dyDescent="0.2">
      <c r="A9" s="13" t="str">
        <f>'[1]Access-Ago'!A6</f>
        <v>0901.0005</v>
      </c>
      <c r="B9" s="14" t="str">
        <f>'[1]Access-Ago'!B6</f>
        <v>Operações Especiais: Cumprimento de Sentenças Judiciais / Cumprimento Sentença Judicial</v>
      </c>
      <c r="C9" s="13" t="str">
        <f>'[1]Access-Ago'!C6</f>
        <v>28.846</v>
      </c>
      <c r="D9" s="13" t="str">
        <f>'[1]Access-Ago'!D6</f>
        <v>S</v>
      </c>
      <c r="E9" s="13" t="str">
        <f>'[1]Access-Ago'!E6</f>
        <v>1</v>
      </c>
      <c r="F9" s="13" t="str">
        <f>'[1]Access-Ago'!F6</f>
        <v>6100</v>
      </c>
      <c r="G9" s="15">
        <f>'[1]Access-Ago'!G6</f>
        <v>0</v>
      </c>
      <c r="H9" s="15">
        <f>'[1]Access-Ago'!H6</f>
        <v>0</v>
      </c>
      <c r="I9" s="15">
        <f>'[1]Access-Ago'!I6</f>
        <v>0</v>
      </c>
      <c r="J9" s="15">
        <f>'[1]Access-Ago'!J6</f>
        <v>0</v>
      </c>
      <c r="K9" s="15">
        <f>'[1]Access-Ago'!K6</f>
        <v>0</v>
      </c>
      <c r="L9" s="15">
        <f>'[1]Access-Ago'!L6</f>
        <v>0</v>
      </c>
      <c r="M9" s="15">
        <f>'[1]Access-Ago'!M6</f>
        <v>220995</v>
      </c>
      <c r="N9" s="15">
        <f>'[1]Access-Ago'!N6</f>
        <v>220995</v>
      </c>
      <c r="O9" s="16">
        <f>+'[1]Access-Ago'!R6</f>
        <v>0</v>
      </c>
      <c r="P9" s="17">
        <f>+'[1]Access-Ago'!S6</f>
        <v>0</v>
      </c>
      <c r="Q9" s="16">
        <f>'[1]Access-Ago'!W6</f>
        <v>0</v>
      </c>
      <c r="R9" s="17">
        <f>'[1]Access-Ago'!X6</f>
        <v>0</v>
      </c>
      <c r="S9" s="16">
        <f>'[1]Access-Ago'!AA6</f>
        <v>0</v>
      </c>
      <c r="T9" s="17">
        <f>'[1]Access-Ago'!AB6</f>
        <v>0</v>
      </c>
    </row>
    <row r="10" spans="1:20" ht="25.5" customHeight="1" x14ac:dyDescent="0.2">
      <c r="A10" s="13" t="str">
        <f>'[1]Access-Ago'!A7</f>
        <v>0901.0005</v>
      </c>
      <c r="B10" s="14" t="str">
        <f>'[1]Access-Ago'!B7</f>
        <v>Operações Especiais: Cumprimento de Sentenças Judiciais / Cumprimento Sentença Judicial</v>
      </c>
      <c r="C10" s="13" t="str">
        <f>'[1]Access-Ago'!C7</f>
        <v>28.846</v>
      </c>
      <c r="D10" s="13" t="str">
        <f>'[1]Access-Ago'!D7</f>
        <v>S</v>
      </c>
      <c r="E10" s="13" t="str">
        <f>'[1]Access-Ago'!E7</f>
        <v>3</v>
      </c>
      <c r="F10" s="13" t="str">
        <f>'[1]Access-Ago'!F7</f>
        <v>0100</v>
      </c>
      <c r="G10" s="15">
        <f>'[1]Access-Ago'!G7</f>
        <v>0</v>
      </c>
      <c r="H10" s="15">
        <f>'[1]Access-Ago'!H7</f>
        <v>0</v>
      </c>
      <c r="I10" s="15">
        <f>'[1]Access-Ago'!I7</f>
        <v>0</v>
      </c>
      <c r="J10" s="15">
        <f>'[1]Access-Ago'!J7</f>
        <v>0</v>
      </c>
      <c r="K10" s="15">
        <f>'[1]Access-Ago'!K7</f>
        <v>0</v>
      </c>
      <c r="L10" s="15">
        <f>'[1]Access-Ago'!L7</f>
        <v>0</v>
      </c>
      <c r="M10" s="15">
        <f>'[1]Access-Ago'!M7</f>
        <v>95466882</v>
      </c>
      <c r="N10" s="15">
        <f>'[1]Access-Ago'!N7</f>
        <v>95466882</v>
      </c>
      <c r="O10" s="16">
        <f>+'[1]Access-Ago'!R7</f>
        <v>0</v>
      </c>
      <c r="P10" s="17">
        <f>+'[1]Access-Ago'!S7</f>
        <v>0</v>
      </c>
      <c r="Q10" s="16">
        <f>'[1]Access-Ago'!W7</f>
        <v>0</v>
      </c>
      <c r="R10" s="17">
        <f>'[1]Access-Ago'!X7</f>
        <v>0</v>
      </c>
      <c r="S10" s="16">
        <f>'[1]Access-Ago'!AA7</f>
        <v>0</v>
      </c>
      <c r="T10" s="17">
        <f>'[1]Access-Ago'!AB7</f>
        <v>0</v>
      </c>
    </row>
    <row r="11" spans="1:20" ht="25.5" customHeight="1" x14ac:dyDescent="0.2">
      <c r="A11" s="13" t="str">
        <f>'[1]Access-Ago'!A8</f>
        <v>0901.0005</v>
      </c>
      <c r="B11" s="14" t="str">
        <f>'[1]Access-Ago'!B8</f>
        <v>Operações Especiais: Cumprimento de Sentenças Judiciais / Cumprimento Sentença Judicial</v>
      </c>
      <c r="C11" s="19" t="str">
        <f>'[1]Access-Ago'!C8</f>
        <v>28.846</v>
      </c>
      <c r="D11" s="13" t="str">
        <f>'[1]Access-Ago'!D8</f>
        <v>S</v>
      </c>
      <c r="E11" s="13" t="str">
        <f>'[1]Access-Ago'!E8</f>
        <v>3</v>
      </c>
      <c r="F11" s="13" t="str">
        <f>'[1]Access-Ago'!F8</f>
        <v>0188</v>
      </c>
      <c r="G11" s="15">
        <f>'[1]Access-Ago'!G8</f>
        <v>0</v>
      </c>
      <c r="H11" s="15">
        <f>'[1]Access-Ago'!H8</f>
        <v>0</v>
      </c>
      <c r="I11" s="15">
        <f>'[1]Access-Ago'!I8</f>
        <v>0</v>
      </c>
      <c r="J11" s="15">
        <f>'[1]Access-Ago'!J8</f>
        <v>0</v>
      </c>
      <c r="K11" s="15">
        <f>'[1]Access-Ago'!K8</f>
        <v>0</v>
      </c>
      <c r="L11" s="15">
        <f>'[1]Access-Ago'!L8</f>
        <v>0</v>
      </c>
      <c r="M11" s="15">
        <f>'[1]Access-Ago'!M8</f>
        <v>1539640131</v>
      </c>
      <c r="N11" s="15">
        <f>'[1]Access-Ago'!N8</f>
        <v>1539640131</v>
      </c>
      <c r="O11" s="16">
        <f>+'[1]Access-Ago'!R8</f>
        <v>0</v>
      </c>
      <c r="P11" s="17">
        <f>+'[1]Access-Ago'!S8</f>
        <v>0</v>
      </c>
      <c r="Q11" s="16">
        <f>'[1]Access-Ago'!W8</f>
        <v>0</v>
      </c>
      <c r="R11" s="17">
        <f>'[1]Access-Ago'!X8</f>
        <v>0</v>
      </c>
      <c r="S11" s="16">
        <f>'[1]Access-Ago'!AA8</f>
        <v>0</v>
      </c>
      <c r="T11" s="17">
        <f>'[1]Access-Ago'!AB8</f>
        <v>0</v>
      </c>
    </row>
    <row r="12" spans="1:20" ht="25.5" customHeight="1" x14ac:dyDescent="0.2">
      <c r="A12" s="13" t="str">
        <f>'[1]Access-Ago'!A9</f>
        <v>0901.0005</v>
      </c>
      <c r="B12" s="14" t="str">
        <f>'[1]Access-Ago'!B9</f>
        <v>Operações Especiais: Cumprimento de Sentenças Judiciais / Cumprimento Sentença Judicial</v>
      </c>
      <c r="C12" s="19" t="str">
        <f>'[1]Access-Ago'!C9</f>
        <v>28.846</v>
      </c>
      <c r="D12" s="13" t="str">
        <f>'[1]Access-Ago'!D9</f>
        <v>S</v>
      </c>
      <c r="E12" s="13" t="str">
        <f>'[1]Access-Ago'!E9</f>
        <v>3</v>
      </c>
      <c r="F12" s="13" t="str">
        <f>'[1]Access-Ago'!F9</f>
        <v>6100</v>
      </c>
      <c r="G12" s="15">
        <f>'[1]Access-Ago'!G9</f>
        <v>0</v>
      </c>
      <c r="H12" s="15">
        <f>'[1]Access-Ago'!H9</f>
        <v>0</v>
      </c>
      <c r="I12" s="15">
        <f>'[1]Access-Ago'!I9</f>
        <v>0</v>
      </c>
      <c r="J12" s="15">
        <f>'[1]Access-Ago'!J9</f>
        <v>0</v>
      </c>
      <c r="K12" s="15">
        <f>'[1]Access-Ago'!K9</f>
        <v>0</v>
      </c>
      <c r="L12" s="15">
        <f>'[1]Access-Ago'!L9</f>
        <v>0</v>
      </c>
      <c r="M12" s="15">
        <f>'[1]Access-Ago'!M9</f>
        <v>1833909</v>
      </c>
      <c r="N12" s="15">
        <f>'[1]Access-Ago'!N9</f>
        <v>1833909</v>
      </c>
      <c r="O12" s="16">
        <f>+'[1]Access-Ago'!R9</f>
        <v>0</v>
      </c>
      <c r="P12" s="17">
        <f>+'[1]Access-Ago'!S9</f>
        <v>0</v>
      </c>
      <c r="Q12" s="16">
        <f>'[1]Access-Ago'!W9</f>
        <v>0</v>
      </c>
      <c r="R12" s="17">
        <f>'[1]Access-Ago'!X9</f>
        <v>0</v>
      </c>
      <c r="S12" s="16">
        <f>'[1]Access-Ago'!AA9</f>
        <v>0</v>
      </c>
      <c r="T12" s="17">
        <f>'[1]Access-Ago'!AB9</f>
        <v>0</v>
      </c>
    </row>
    <row r="13" spans="1:20" ht="25.5" customHeight="1" x14ac:dyDescent="0.2">
      <c r="A13" s="13" t="str">
        <f>'[1]Access-Ago'!A10</f>
        <v>0901.00G5</v>
      </c>
      <c r="B13" s="14" t="str">
        <f>'[1]Access-Ago'!B10</f>
        <v>Operações Especiais: Cumprimento de Sentenças Judiciais / Cumprimento Sentença Judicial</v>
      </c>
      <c r="C13" s="19" t="str">
        <f>'[1]Access-Ago'!C10</f>
        <v>28.846</v>
      </c>
      <c r="D13" s="13" t="str">
        <f>'[1]Access-Ago'!D10</f>
        <v>F</v>
      </c>
      <c r="E13" s="13" t="str">
        <f>'[1]Access-Ago'!E10</f>
        <v>1</v>
      </c>
      <c r="F13" s="13" t="str">
        <f>'[1]Access-Ago'!F10</f>
        <v>0100</v>
      </c>
      <c r="G13" s="15">
        <f>'[1]Access-Ago'!G10</f>
        <v>0</v>
      </c>
      <c r="H13" s="15">
        <f>'[1]Access-Ago'!H10</f>
        <v>0</v>
      </c>
      <c r="I13" s="15">
        <f>'[1]Access-Ago'!I10</f>
        <v>0</v>
      </c>
      <c r="J13" s="15">
        <f>'[1]Access-Ago'!J10</f>
        <v>0</v>
      </c>
      <c r="K13" s="15">
        <f>'[1]Access-Ago'!K10</f>
        <v>0</v>
      </c>
      <c r="L13" s="15">
        <f>'[1]Access-Ago'!L10</f>
        <v>0</v>
      </c>
      <c r="M13" s="15">
        <f>'[1]Access-Ago'!M10</f>
        <v>16851536</v>
      </c>
      <c r="N13" s="15">
        <f>'[1]Access-Ago'!N10</f>
        <v>16851536</v>
      </c>
      <c r="O13" s="16">
        <f>+'[1]Access-Ago'!R10</f>
        <v>16792276</v>
      </c>
      <c r="P13" s="17">
        <f>+'[1]Access-Ago'!S10</f>
        <v>0.99650000000000005</v>
      </c>
      <c r="Q13" s="16">
        <f>'[1]Access-Ago'!W10</f>
        <v>891392.72</v>
      </c>
      <c r="R13" s="17">
        <f>'[1]Access-Ago'!X10</f>
        <v>5.2900000000000003E-2</v>
      </c>
      <c r="S13" s="16">
        <f>'[1]Access-Ago'!AA10</f>
        <v>891392.72</v>
      </c>
      <c r="T13" s="17">
        <f>'[1]Access-Ago'!AB10</f>
        <v>5.2900000000000003E-2</v>
      </c>
    </row>
    <row r="14" spans="1:20" ht="25.5" customHeight="1" x14ac:dyDescent="0.2">
      <c r="A14" s="13" t="str">
        <f>'[1]Access-Ago'!A11</f>
        <v>0901.00G5</v>
      </c>
      <c r="B14" s="14" t="str">
        <f>'[1]Access-Ago'!B11</f>
        <v>Operações Especiais: Cumprimento de Sentenças Judiciais / Cumprimento Sentença Judicial</v>
      </c>
      <c r="C14" s="19" t="str">
        <f>'[1]Access-Ago'!C11</f>
        <v>28.846</v>
      </c>
      <c r="D14" s="13" t="str">
        <f>'[1]Access-Ago'!D11</f>
        <v>S</v>
      </c>
      <c r="E14" s="13" t="str">
        <f>'[1]Access-Ago'!E11</f>
        <v>1</v>
      </c>
      <c r="F14" s="13" t="str">
        <f>'[1]Access-Ago'!F11</f>
        <v>0100</v>
      </c>
      <c r="G14" s="15">
        <f>'[1]Access-Ago'!G11</f>
        <v>0</v>
      </c>
      <c r="H14" s="15">
        <f>'[1]Access-Ago'!H11</f>
        <v>0</v>
      </c>
      <c r="I14" s="15">
        <f>'[1]Access-Ago'!I11</f>
        <v>0</v>
      </c>
      <c r="J14" s="15">
        <f>'[1]Access-Ago'!J11</f>
        <v>0</v>
      </c>
      <c r="K14" s="15">
        <f>'[1]Access-Ago'!K11</f>
        <v>0</v>
      </c>
      <c r="L14" s="15">
        <f>'[1]Access-Ago'!L11</f>
        <v>0</v>
      </c>
      <c r="M14" s="15">
        <f>'[1]Access-Ago'!M11</f>
        <v>8184578</v>
      </c>
      <c r="N14" s="15">
        <f>'[1]Access-Ago'!N11</f>
        <v>8184578</v>
      </c>
      <c r="O14" s="16">
        <f>+'[1]Access-Ago'!R11</f>
        <v>8184578</v>
      </c>
      <c r="P14" s="17">
        <f>+'[1]Access-Ago'!S11</f>
        <v>1</v>
      </c>
      <c r="Q14" s="16">
        <f>'[1]Access-Ago'!W11</f>
        <v>85981.18</v>
      </c>
      <c r="R14" s="17">
        <f>'[1]Access-Ago'!X11</f>
        <v>1.0500000000000001E-2</v>
      </c>
      <c r="S14" s="16">
        <f>'[1]Access-Ago'!AA11</f>
        <v>85981.18</v>
      </c>
      <c r="T14" s="17">
        <f>'[1]Access-Ago'!AB11</f>
        <v>1.0500000000000001E-2</v>
      </c>
    </row>
    <row r="15" spans="1:20" ht="25.5" customHeight="1" x14ac:dyDescent="0.2">
      <c r="A15" s="13" t="str">
        <f>'[1]Access-Ago'!A12</f>
        <v>0901.00G5</v>
      </c>
      <c r="B15" s="14" t="str">
        <f>'[1]Access-Ago'!B12</f>
        <v>Operações Especiais: Cumprimento de Sentenças Judiciais / Cumprimento Sentença Judicial</v>
      </c>
      <c r="C15" s="19" t="str">
        <f>'[1]Access-Ago'!C12</f>
        <v>28.846</v>
      </c>
      <c r="D15" s="13" t="str">
        <f>'[1]Access-Ago'!D12</f>
        <v>S</v>
      </c>
      <c r="E15" s="13" t="str">
        <f>'[1]Access-Ago'!E12</f>
        <v>1</v>
      </c>
      <c r="F15" s="13" t="str">
        <f>'[1]Access-Ago'!F12</f>
        <v>6100</v>
      </c>
      <c r="G15" s="15">
        <f>'[1]Access-Ago'!G12</f>
        <v>0</v>
      </c>
      <c r="H15" s="15">
        <f>'[1]Access-Ago'!H12</f>
        <v>0</v>
      </c>
      <c r="I15" s="15">
        <f>'[1]Access-Ago'!I12</f>
        <v>0</v>
      </c>
      <c r="J15" s="15">
        <f>'[1]Access-Ago'!J12</f>
        <v>0</v>
      </c>
      <c r="K15" s="15">
        <f>'[1]Access-Ago'!K12</f>
        <v>0</v>
      </c>
      <c r="L15" s="15">
        <f>'[1]Access-Ago'!L12</f>
        <v>0</v>
      </c>
      <c r="M15" s="15">
        <f>'[1]Access-Ago'!M12</f>
        <v>17017</v>
      </c>
      <c r="N15" s="15">
        <f>'[1]Access-Ago'!N12</f>
        <v>17017</v>
      </c>
      <c r="O15" s="16">
        <f>+'[1]Access-Ago'!R12</f>
        <v>17017</v>
      </c>
      <c r="P15" s="17">
        <f>+'[1]Access-Ago'!S12</f>
        <v>1</v>
      </c>
      <c r="Q15" s="16">
        <f>'[1]Access-Ago'!W12</f>
        <v>0</v>
      </c>
      <c r="R15" s="17">
        <f>'[1]Access-Ago'!X12</f>
        <v>0</v>
      </c>
      <c r="S15" s="16">
        <f>'[1]Access-Ago'!AA12</f>
        <v>0</v>
      </c>
      <c r="T15" s="17">
        <f>'[1]Access-Ago'!AB12</f>
        <v>0</v>
      </c>
    </row>
    <row r="16" spans="1:20" ht="25.5" customHeight="1" x14ac:dyDescent="0.2">
      <c r="A16" s="13" t="str">
        <f>'[1]Access-Ago'!A13</f>
        <v>0901.0625</v>
      </c>
      <c r="B16" s="14" t="str">
        <f>'[1]Access-Ago'!B13</f>
        <v>Operações Especiais: Cumprimento de Sentenças Judiciais / Requisitório de Pequeno Valor</v>
      </c>
      <c r="C16" s="19" t="str">
        <f>'[1]Access-Ago'!C13</f>
        <v>28.846</v>
      </c>
      <c r="D16" s="13" t="str">
        <f>'[1]Access-Ago'!D13</f>
        <v>F</v>
      </c>
      <c r="E16" s="13" t="str">
        <f>'[1]Access-Ago'!E13</f>
        <v>1</v>
      </c>
      <c r="F16" s="13" t="str">
        <f>'[1]Access-Ago'!F13</f>
        <v>0100</v>
      </c>
      <c r="G16" s="15">
        <f>'[1]Access-Ago'!G13</f>
        <v>0</v>
      </c>
      <c r="H16" s="15">
        <f>'[1]Access-Ago'!H13</f>
        <v>0</v>
      </c>
      <c r="I16" s="15">
        <f>'[1]Access-Ago'!I13</f>
        <v>0</v>
      </c>
      <c r="J16" s="15">
        <f>'[1]Access-Ago'!J13</f>
        <v>0</v>
      </c>
      <c r="K16" s="15">
        <f>'[1]Access-Ago'!K13</f>
        <v>0</v>
      </c>
      <c r="L16" s="15">
        <f>'[1]Access-Ago'!L13</f>
        <v>0</v>
      </c>
      <c r="M16" s="15">
        <f>'[1]Access-Ago'!M13</f>
        <v>70122725</v>
      </c>
      <c r="N16" s="15">
        <f>'[1]Access-Ago'!N13</f>
        <v>70122725</v>
      </c>
      <c r="O16" s="16">
        <f>+'[1]Access-Ago'!R13</f>
        <v>70055493.75</v>
      </c>
      <c r="P16" s="17">
        <f>+'[1]Access-Ago'!S13</f>
        <v>0.999</v>
      </c>
      <c r="Q16" s="16">
        <f>'[1]Access-Ago'!W13</f>
        <v>70055493.75</v>
      </c>
      <c r="R16" s="17">
        <f>'[1]Access-Ago'!X13</f>
        <v>0.999</v>
      </c>
      <c r="S16" s="16">
        <f>'[1]Access-Ago'!AA13</f>
        <v>70055493.75</v>
      </c>
      <c r="T16" s="17">
        <f>'[1]Access-Ago'!AB13</f>
        <v>0.999</v>
      </c>
    </row>
    <row r="17" spans="1:20" ht="25.5" customHeight="1" x14ac:dyDescent="0.2">
      <c r="A17" s="13" t="str">
        <f>'[1]Access-Ago'!A14</f>
        <v>0901.0625</v>
      </c>
      <c r="B17" s="14" t="str">
        <f>'[1]Access-Ago'!B14</f>
        <v>Operações Especiais: Cumprimento de Sentenças Judiciais / Requisitório de Pequeno Valor</v>
      </c>
      <c r="C17" s="19" t="str">
        <f>'[1]Access-Ago'!C14</f>
        <v>28.846</v>
      </c>
      <c r="D17" s="13" t="str">
        <f>'[1]Access-Ago'!D14</f>
        <v>F</v>
      </c>
      <c r="E17" s="13" t="str">
        <f>'[1]Access-Ago'!E14</f>
        <v>3</v>
      </c>
      <c r="F17" s="13" t="str">
        <f>'[1]Access-Ago'!F14</f>
        <v>0100</v>
      </c>
      <c r="G17" s="15">
        <f>'[1]Access-Ago'!G14</f>
        <v>0</v>
      </c>
      <c r="H17" s="15">
        <f>'[1]Access-Ago'!H14</f>
        <v>0</v>
      </c>
      <c r="I17" s="15">
        <f>'[1]Access-Ago'!I14</f>
        <v>0</v>
      </c>
      <c r="J17" s="15">
        <f>'[1]Access-Ago'!J14</f>
        <v>0</v>
      </c>
      <c r="K17" s="15">
        <f>'[1]Access-Ago'!K14</f>
        <v>0</v>
      </c>
      <c r="L17" s="15">
        <f>'[1]Access-Ago'!L14</f>
        <v>0</v>
      </c>
      <c r="M17" s="15">
        <f>'[1]Access-Ago'!M14</f>
        <v>190327587</v>
      </c>
      <c r="N17" s="15">
        <f>'[1]Access-Ago'!N14</f>
        <v>190327587</v>
      </c>
      <c r="O17" s="16">
        <f>+'[1]Access-Ago'!R14</f>
        <v>189851301.88</v>
      </c>
      <c r="P17" s="17">
        <f>+'[1]Access-Ago'!S14</f>
        <v>0.99750000000000005</v>
      </c>
      <c r="Q17" s="16">
        <f>'[1]Access-Ago'!W14</f>
        <v>189851301.88</v>
      </c>
      <c r="R17" s="17">
        <f>'[1]Access-Ago'!X14</f>
        <v>0.99750000000000005</v>
      </c>
      <c r="S17" s="16">
        <f>'[1]Access-Ago'!AA14</f>
        <v>189851301.88</v>
      </c>
      <c r="T17" s="17">
        <f>'[1]Access-Ago'!AB14</f>
        <v>0.99750000000000005</v>
      </c>
    </row>
    <row r="18" spans="1:20" ht="25.5" customHeight="1" x14ac:dyDescent="0.2">
      <c r="A18" s="13" t="str">
        <f>'[1]Access-Ago'!A15</f>
        <v>0901.0625</v>
      </c>
      <c r="B18" s="14" t="str">
        <f>'[1]Access-Ago'!B15</f>
        <v>Operações Especiais: Cumprimento de Sentenças Judiciais / Requisitório de Pequeno Valor</v>
      </c>
      <c r="C18" s="19" t="str">
        <f>'[1]Access-Ago'!C15</f>
        <v>28.846</v>
      </c>
      <c r="D18" s="13" t="str">
        <f>'[1]Access-Ago'!D15</f>
        <v>S</v>
      </c>
      <c r="E18" s="13" t="str">
        <f>'[1]Access-Ago'!E15</f>
        <v>3</v>
      </c>
      <c r="F18" s="13" t="str">
        <f>'[1]Access-Ago'!F15</f>
        <v>0100</v>
      </c>
      <c r="G18" s="15">
        <f>'[1]Access-Ago'!G15</f>
        <v>0</v>
      </c>
      <c r="H18" s="15">
        <f>'[1]Access-Ago'!H15</f>
        <v>0</v>
      </c>
      <c r="I18" s="15">
        <f>'[1]Access-Ago'!I15</f>
        <v>0</v>
      </c>
      <c r="J18" s="15">
        <f>'[1]Access-Ago'!J15</f>
        <v>0</v>
      </c>
      <c r="K18" s="15">
        <f>'[1]Access-Ago'!K15</f>
        <v>0</v>
      </c>
      <c r="L18" s="15">
        <f>'[1]Access-Ago'!L15</f>
        <v>0</v>
      </c>
      <c r="M18" s="15">
        <f>'[1]Access-Ago'!M15</f>
        <v>934772022</v>
      </c>
      <c r="N18" s="15">
        <f>'[1]Access-Ago'!N15</f>
        <v>934772022</v>
      </c>
      <c r="O18" s="16">
        <f>+'[1]Access-Ago'!R15</f>
        <v>933103932.07000005</v>
      </c>
      <c r="P18" s="17">
        <f>+'[1]Access-Ago'!S15</f>
        <v>0.99819999999999998</v>
      </c>
      <c r="Q18" s="16">
        <f>'[1]Access-Ago'!W15</f>
        <v>933103932.07000005</v>
      </c>
      <c r="R18" s="17">
        <f>'[1]Access-Ago'!X15</f>
        <v>0.99819999999999998</v>
      </c>
      <c r="S18" s="16">
        <f>'[1]Access-Ago'!AA15</f>
        <v>933103932.07000005</v>
      </c>
      <c r="T18" s="17">
        <f>'[1]Access-Ago'!AB15</f>
        <v>0.99819999999999998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8740157499999996" right="0.78740157499999996" top="0.984251969" bottom="0.984251969" header="0.49212598499999999" footer="0.49212598499999999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2017-10-17T13:59:36Z</dcterms:created>
  <dcterms:modified xsi:type="dcterms:W3CDTF">2017-10-17T14:00:15Z</dcterms:modified>
</cp:coreProperties>
</file>